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MyBookLive\Public\FSSW\Talents concept\"/>
    </mc:Choice>
  </mc:AlternateContent>
  <workbookProtection workbookAlgorithmName="SHA-512" workbookHashValue="0GPkG0HvzknW5VyZbQi5Kqpg2LkD94JeeoTb4gWtW+ZoReZ5vSlrpuptx70a1UCTO1OThfbTmAxxHw8C+XUqqg==" workbookSaltValue="1aVskbI7vJfS2u8I+WruPQ==" workbookSpinCount="100000" lockStructure="1"/>
  <bookViews>
    <workbookView xWindow="0" yWindow="135" windowWidth="19320" windowHeight="9780" tabRatio="898"/>
  </bookViews>
  <sheets>
    <sheet name="Personal" sheetId="27" r:id="rId1"/>
    <sheet name="Ski slalom" sheetId="23" r:id="rId2"/>
    <sheet name="Ski tricks" sheetId="22" r:id="rId3"/>
    <sheet name="Ski jump" sheetId="21" r:id="rId4"/>
    <sheet name="Wake" sheetId="3" r:id="rId5"/>
    <sheet name="Cable" sheetId="26" r:id="rId6"/>
    <sheet name="Motivation" sheetId="9" r:id="rId7"/>
    <sheet name="Objectives" sheetId="10" r:id="rId8"/>
    <sheet name="Biography" sheetId="11" r:id="rId9"/>
    <sheet name="Parents" sheetId="12" r:id="rId10"/>
    <sheet name="Physics" sheetId="13" r:id="rId11"/>
    <sheet name="Resistance" sheetId="14" r:id="rId12"/>
    <sheet name="Ski total" sheetId="20" r:id="rId13"/>
    <sheet name="FSSW perf" sheetId="2" r:id="rId14"/>
    <sheet name="FSSW dev" sheetId="7" r:id="rId15"/>
    <sheet name=" FSSW birth" sheetId="15" r:id="rId16"/>
    <sheet name="FSSW recap" sheetId="24" r:id="rId17"/>
    <sheet name="Sheet1" sheetId="25" r:id="rId18"/>
  </sheets>
  <definedNames>
    <definedName name="_xlnm.Print_Area" localSheetId="15">' FSSW birth'!$A$1:$H$25</definedName>
    <definedName name="_xlnm.Print_Area" localSheetId="8">Biography!$A$1:$D$24</definedName>
    <definedName name="_xlnm.Print_Area" localSheetId="5">Cable!$A$1:$D$27</definedName>
    <definedName name="_xlnm.Print_Area" localSheetId="14">'FSSW dev'!$A$1:$S$48</definedName>
    <definedName name="_xlnm.Print_Area" localSheetId="13">'FSSW perf'!$A$1:$D$24</definedName>
    <definedName name="_xlnm.Print_Area" localSheetId="16">'FSSW recap'!$A$1:$H$33</definedName>
    <definedName name="_xlnm.Print_Area" localSheetId="6">Motivation!$A$1:$F$20</definedName>
    <definedName name="_xlnm.Print_Area" localSheetId="7">Objectives!$A$1:$F$20</definedName>
    <definedName name="_xlnm.Print_Area" localSheetId="9">Parents!$A$1:$B$26</definedName>
    <definedName name="_xlnm.Print_Area" localSheetId="0">Personal!$A$1:$J$33</definedName>
    <definedName name="_xlnm.Print_Area" localSheetId="10">Physics!$A$1:$B$22</definedName>
    <definedName name="_xlnm.Print_Area" localSheetId="11">Resistance!$A$1:$H$12</definedName>
    <definedName name="_xlnm.Print_Area" localSheetId="3">'Ski jump'!$A$1:$D$24</definedName>
    <definedName name="_xlnm.Print_Area" localSheetId="1">'Ski slalom'!$A$1:$D$24</definedName>
    <definedName name="_xlnm.Print_Area" localSheetId="12">'Ski total'!$A$1:$B$20</definedName>
    <definedName name="_xlnm.Print_Area" localSheetId="2">'Ski tricks'!$A$1:$D$24</definedName>
    <definedName name="_xlnm.Print_Area" localSheetId="4">Wake!$A$1:$D$26</definedName>
  </definedNames>
  <calcPr calcId="152511"/>
</workbook>
</file>

<file path=xl/calcChain.xml><?xml version="1.0" encoding="utf-8"?>
<calcChain xmlns="http://schemas.openxmlformats.org/spreadsheetml/2006/main">
  <c r="F24" i="3" l="1"/>
  <c r="F22" i="21" l="1"/>
  <c r="F22" i="22"/>
  <c r="F22" i="23"/>
  <c r="J16" i="24"/>
  <c r="J15" i="24"/>
  <c r="J19" i="24" l="1"/>
  <c r="J14" i="24"/>
  <c r="J10" i="24"/>
  <c r="D18" i="13" l="1"/>
  <c r="J18" i="24" s="1"/>
  <c r="E18" i="13"/>
  <c r="E24" i="12" l="1"/>
  <c r="E23" i="12"/>
  <c r="D23" i="12"/>
  <c r="E18" i="12"/>
  <c r="D18" i="12"/>
  <c r="D11" i="12"/>
  <c r="E11" i="12"/>
  <c r="H18" i="10"/>
  <c r="D24" i="12" l="1"/>
  <c r="J17" i="24" s="1"/>
  <c r="I18" i="10"/>
  <c r="H19" i="9" l="1"/>
  <c r="J13" i="24" s="1"/>
  <c r="F25" i="26"/>
  <c r="G22" i="23"/>
  <c r="G22" i="22"/>
  <c r="G22" i="21"/>
  <c r="B11" i="20" l="1"/>
  <c r="B10" i="20"/>
  <c r="G7" i="24" l="1"/>
  <c r="C7" i="24"/>
  <c r="J12" i="24" l="1"/>
  <c r="H20" i="24"/>
  <c r="B9" i="20"/>
  <c r="B12" i="20" s="1"/>
  <c r="B14" i="20" s="1"/>
  <c r="J11" i="24" s="1"/>
  <c r="J20" i="24" l="1"/>
</calcChain>
</file>

<file path=xl/sharedStrings.xml><?xml version="1.0" encoding="utf-8"?>
<sst xmlns="http://schemas.openxmlformats.org/spreadsheetml/2006/main" count="835" uniqueCount="305">
  <si>
    <t xml:space="preserve"> </t>
  </si>
  <si>
    <t>Total</t>
  </si>
  <si>
    <t>Points</t>
  </si>
  <si>
    <t>%</t>
  </si>
  <si>
    <t>Test 1</t>
  </si>
  <si>
    <t>Test 2</t>
  </si>
  <si>
    <t>Test 3</t>
  </si>
  <si>
    <t>Test 4</t>
  </si>
  <si>
    <t>Test 5</t>
  </si>
  <si>
    <t>C</t>
  </si>
  <si>
    <t>T</t>
  </si>
  <si>
    <t>No</t>
  </si>
  <si>
    <t>Question</t>
  </si>
  <si>
    <t>o</t>
  </si>
  <si>
    <t>Mois de naissance</t>
  </si>
  <si>
    <t>Test 6</t>
  </si>
  <si>
    <t>blessure et pendant combien de temps n'as-tu pas pu skier ?</t>
  </si>
  <si>
    <t>Email</t>
  </si>
  <si>
    <t xml:space="preserve">           F/W</t>
  </si>
  <si>
    <t xml:space="preserve">          M</t>
  </si>
  <si>
    <t>Nationalilté/Nationalität</t>
  </si>
  <si>
    <t xml:space="preserve">Nom/Name </t>
  </si>
  <si>
    <t xml:space="preserve">Prénom/Vorname </t>
  </si>
  <si>
    <t xml:space="preserve">Tél/Tel          </t>
  </si>
  <si>
    <t xml:space="preserve">Sexe/Sex </t>
  </si>
  <si>
    <t>Nom, tél., email de l'entraîneur / Name, Tel., Email des Trainers</t>
  </si>
  <si>
    <t>Date/Datum</t>
  </si>
  <si>
    <r>
      <t xml:space="preserve">Commentaires  / </t>
    </r>
    <r>
      <rPr>
        <b/>
        <i/>
        <u/>
        <sz val="11"/>
        <color indexed="8"/>
        <rFont val="Arial"/>
        <family val="2"/>
      </rPr>
      <t>Kommentar</t>
    </r>
  </si>
  <si>
    <t>Attention ! Ne pas remplir et ne rien changer à cette page. Les points sont attribués automatiquement en fonction des réponses aux pages suivantes</t>
  </si>
  <si>
    <t>Points/Punkte  max.</t>
  </si>
  <si>
    <r>
      <t>A</t>
    </r>
    <r>
      <rPr>
        <b/>
        <i/>
        <sz val="11"/>
        <color indexed="8"/>
        <rFont val="Arial"/>
        <family val="2"/>
      </rPr>
      <t>chtung! Bitte nicht ausfüllen und nichts ändern. Die Punkte werden automatisch von den Antworten auf den folgenden Seiten übertragen</t>
    </r>
  </si>
  <si>
    <r>
      <t>FSSW -</t>
    </r>
    <r>
      <rPr>
        <b/>
        <i/>
        <sz val="18"/>
        <color indexed="8"/>
        <rFont val="Arial"/>
        <family val="2"/>
      </rPr>
      <t xml:space="preserve"> SWWV</t>
    </r>
  </si>
  <si>
    <t>Performances en compétition / Wettkampfleistung</t>
  </si>
  <si>
    <t>Tests de performance / Leistungs-Test</t>
  </si>
  <si>
    <t xml:space="preserve">Caracteristiques psychologiques / Psychologische Faktoren </t>
  </si>
  <si>
    <t>Développement biologique-Age relatif / Biologische Entwicklung-Relatives Alter</t>
  </si>
  <si>
    <t>Age d'entraînement / Trainings-Alter</t>
  </si>
  <si>
    <t>Environnement, parents, etc. / Umfeld, Eltern, usw.</t>
  </si>
  <si>
    <t>Prédispositions physiques / Körperliche Voraussetzungen</t>
  </si>
  <si>
    <t>Résistance / Belastbarkeit</t>
  </si>
  <si>
    <t>Nom / Name</t>
  </si>
  <si>
    <t>Directeur Technique  / Technische Direktor</t>
  </si>
  <si>
    <r>
      <t xml:space="preserve">Informations générales / </t>
    </r>
    <r>
      <rPr>
        <b/>
        <i/>
        <u/>
        <sz val="11"/>
        <color indexed="8"/>
        <rFont val="Arial"/>
        <family val="2"/>
      </rPr>
      <t>Persönliche Informationen</t>
    </r>
  </si>
  <si>
    <r>
      <t xml:space="preserve">Personne qui a rempli ce formulaire / </t>
    </r>
    <r>
      <rPr>
        <b/>
        <i/>
        <u/>
        <sz val="11"/>
        <color indexed="8"/>
        <rFont val="Arial"/>
        <family val="2"/>
      </rPr>
      <t>Person, welche dieses Formular ausgefüllt hat</t>
    </r>
  </si>
  <si>
    <r>
      <t xml:space="preserve">Critères / </t>
    </r>
    <r>
      <rPr>
        <b/>
        <i/>
        <u/>
        <sz val="11"/>
        <color indexed="8"/>
        <rFont val="Arial"/>
        <family val="2"/>
      </rPr>
      <t>Kriterien</t>
    </r>
  </si>
  <si>
    <r>
      <t xml:space="preserve">Equipe d'évaluation / </t>
    </r>
    <r>
      <rPr>
        <b/>
        <i/>
        <u/>
        <sz val="11"/>
        <color indexed="8"/>
        <rFont val="Arial"/>
        <family val="2"/>
      </rPr>
      <t>Evaluations-Team</t>
    </r>
  </si>
  <si>
    <r>
      <rPr>
        <b/>
        <u/>
        <sz val="11"/>
        <color indexed="8"/>
        <rFont val="Arial"/>
        <family val="2"/>
      </rPr>
      <t xml:space="preserve">Commentaires / </t>
    </r>
    <r>
      <rPr>
        <b/>
        <i/>
        <u/>
        <sz val="11"/>
        <color indexed="8"/>
        <rFont val="Arial"/>
        <family val="2"/>
      </rPr>
      <t>Kommentar</t>
    </r>
  </si>
  <si>
    <r>
      <t xml:space="preserve">FSSW - </t>
    </r>
    <r>
      <rPr>
        <b/>
        <i/>
        <sz val="18"/>
        <color indexed="8"/>
        <rFont val="Arial"/>
        <family val="2"/>
      </rPr>
      <t>SWWV</t>
    </r>
  </si>
  <si>
    <t>Distribution des points / Zuteilung Punkte</t>
  </si>
  <si>
    <r>
      <t>FSSW -</t>
    </r>
    <r>
      <rPr>
        <b/>
        <i/>
        <sz val="18"/>
        <color indexed="8"/>
        <rFont val="Arial"/>
        <family val="2"/>
      </rPr>
      <t xml:space="preserve"> SWWV</t>
    </r>
  </si>
  <si>
    <t>Alloc. Points/Zuteilung Punkte</t>
  </si>
  <si>
    <t>Slalom (max. 50 points/Punkte)</t>
  </si>
  <si>
    <t>Figures/Figuren (max. 50 points/Punkte)</t>
  </si>
  <si>
    <t>Saut/Springen (max. 50 point/Punkte)</t>
  </si>
  <si>
    <r>
      <t xml:space="preserve">Un skieur cadre combiné (2 ou 3 disciplines) peut accumler des points dans les disciplines où il a atteint les limites de cadre. Mais le grand total des points ne pet pas dépasser 50 points / </t>
    </r>
    <r>
      <rPr>
        <i/>
        <sz val="9"/>
        <color indexed="8"/>
        <rFont val="Arial"/>
        <family val="2"/>
      </rPr>
      <t>Ein Kombinierer (2 oder 3 Diszipline) kann Punkte akkumulieren in allen Disziplinen, in denen er die Limite als Kader erreicht hat. Aber das Gesamttotal der Punkte kann nicht 50 Punkte sein.</t>
    </r>
  </si>
  <si>
    <t>Attention ! Ne rien indiquer sur cette page ! Elle sera remplie par la FSSW</t>
  </si>
  <si>
    <t>Achtung! Nichts eintragen! Diese Seite wird durch den SWWV ausgefüllt</t>
  </si>
  <si>
    <r>
      <t>Allocation points pour le "Développement des performances" /</t>
    </r>
    <r>
      <rPr>
        <b/>
        <i/>
        <u/>
        <sz val="9"/>
        <color indexed="8"/>
        <rFont val="Arial"/>
        <family val="2"/>
      </rPr>
      <t xml:space="preserve"> Zuteilung Punkte "Leistungs-Entwicklung"</t>
    </r>
  </si>
  <si>
    <t>Points/     Punkte</t>
  </si>
  <si>
    <t>Développement plat / Entwicklung flach : 5 - 20 points/Punkte</t>
  </si>
  <si>
    <t>Développement moyen / Entwicklung mittel : 21 - 35 points/Punkte</t>
  </si>
  <si>
    <t>Développement fort / Entwicklung stark : 36 - 50 points/Punkte</t>
  </si>
  <si>
    <r>
      <t xml:space="preserve">FSSW - </t>
    </r>
    <r>
      <rPr>
        <b/>
        <i/>
        <sz val="18"/>
        <color indexed="8"/>
        <rFont val="Arial"/>
        <family val="2"/>
      </rPr>
      <t xml:space="preserve">SWWV </t>
    </r>
  </si>
  <si>
    <r>
      <t>Tests de performance discipline /</t>
    </r>
    <r>
      <rPr>
        <b/>
        <i/>
        <sz val="9"/>
        <color indexed="8"/>
        <rFont val="Arial"/>
        <family val="2"/>
      </rPr>
      <t xml:space="preserve"> Leistungs-Test Disziplin</t>
    </r>
  </si>
  <si>
    <r>
      <rPr>
        <b/>
        <sz val="9"/>
        <color indexed="8"/>
        <rFont val="Arial"/>
        <family val="2"/>
      </rPr>
      <t>Question :</t>
    </r>
    <r>
      <rPr>
        <sz val="9"/>
        <color indexed="8"/>
        <rFont val="Arial"/>
        <family val="2"/>
      </rPr>
      <t xml:space="preserve"> As-tu déjà été grièvement blessé ces dernières années ? Si oui, quelle a été cette </t>
    </r>
  </si>
  <si>
    <t>Il a du plaisir à s'engager dans des activités sportives qui sont un peu difficiles pour lui / Es macht ihm Spass, sich in sportlichen Aufgaben zu engagieren, die für ihn etwas schwierig sind</t>
  </si>
  <si>
    <t>Ne lui correspond absolument pas / Trifft überhaupf nicht auf ihn zu</t>
  </si>
  <si>
    <t>Jambes raides / Beine steif</t>
  </si>
  <si>
    <t>Jambes lègèrement fléchies / Knie leicht gebeugt</t>
  </si>
  <si>
    <t>Jambes bien fléchies / Knie gut gebeugt</t>
  </si>
  <si>
    <t>Position générale / Haltung generell</t>
  </si>
  <si>
    <t>Position en traversant la vague / Haltung Querfahrt über die Welle</t>
  </si>
  <si>
    <t>Buste cassé traversée droite et gauche / Oberkörper gebeugt gute und schlechte Seite</t>
  </si>
  <si>
    <t>Position droite bon côté; cassée mauvais côté / Oberkörper aufrecht gute Seite; gebeugt schlechte Seite</t>
  </si>
  <si>
    <t>Bonne position droite bon et mauvais côté / Oberkörper aufrecht gut und schlechte Seite</t>
  </si>
  <si>
    <t>"Preturn" changement de cares / "Preturn" Kantenwechsel</t>
  </si>
  <si>
    <t>Changement au bon moment bon côté; tard mauvais côté / Wechsel im richtigen Moment nur auf gute Seite</t>
  </si>
  <si>
    <t>Bon changement des 2 côtés / Richtiger Kantenwechsel beide Seiten</t>
  </si>
  <si>
    <t>"Setup" entrée du slalom / "Setup" Anfahrt Slalom</t>
  </si>
  <si>
    <t>Position cassée; poids sur l'arrière pied / Position geknickt; Gewicht auf hinterem Bein</t>
  </si>
  <si>
    <t>Position droite; jambes légèrement raides / Aufrechte Haltung; Beine leicht steif</t>
  </si>
  <si>
    <t>Position droite; jambes flexibles / Aufrechte Haltung; Beine flexibel</t>
  </si>
  <si>
    <t>Rotation après la bouée / Drehung nach der Boje</t>
  </si>
  <si>
    <t>Faible virage; ski tourne direction prochaine bouée / Schwache Drehung; Ski in Richtung nächste Boje</t>
  </si>
  <si>
    <t>Bon virage; ski tourne en 45 degrés / Gute Drehung; Ski 45-Stellung</t>
  </si>
  <si>
    <t>Très bon virage; ski en direction travers / Sehr gute Drehung; Ski in voller Quer-Richtung</t>
  </si>
  <si>
    <t>Position pendant rotation figures main / Haltung während Drehung "Hand-Figuren"</t>
  </si>
  <si>
    <t>Buste cassé / Oberkörper gebeugt</t>
  </si>
  <si>
    <t>Buste légèrement cassé / Oberkörper leicht gebeugt</t>
  </si>
  <si>
    <t>Buste droit / Oberkörper aufrecht</t>
  </si>
  <si>
    <t>Tension sur la corde pendant la rotation figures main / Zugseil gestreckt während Drehung Figuren</t>
  </si>
  <si>
    <t>Pas de tension constante / Keine permanenter Zug auf Seil</t>
  </si>
  <si>
    <t>Tension constante / Konstanter Zug auf Seil</t>
  </si>
  <si>
    <t>Position pendant rotation figures corde-au-pied / Haltung während Drehung Figuren "Seil-am-Fuss"</t>
  </si>
  <si>
    <t>Tension sur la corde  pendant la rotation figures corde-au-pied / Zugseile gestreckt während Drehung "Seil-am-Fuss"</t>
  </si>
  <si>
    <t>Tension seulement première partie de la rotation / Zug auf Seil nur in erster Phase</t>
  </si>
  <si>
    <t>Position pendant la coupe au tremplin / Haltung währebnd Querfahrt zur Schanze</t>
  </si>
  <si>
    <t>Position des skis pendant la coupe / Stellung Skis während Querfahrt zur Schanze</t>
  </si>
  <si>
    <t>Skis plats pendant toute la coupe / Skis flach während ganzer Querfahrt</t>
  </si>
  <si>
    <t>Skis plats dans la dernière phase de la coupe / Skis flach während letzter Phase der Querfahrt</t>
  </si>
  <si>
    <t>Skis carrés pendant toute la coupe / Skis gekantet während ganzer Querfahrt</t>
  </si>
  <si>
    <t>Position des bras / Haltung Arme</t>
  </si>
  <si>
    <t>Bras étendus pendant tout le saut / Arme gestreckt während ganzer Sprungphase (vor, auf, nach de Schanze)</t>
  </si>
  <si>
    <t>Bras étendues sur et après le tremplin / Arme gestreckt auf und nach der Schanze</t>
  </si>
  <si>
    <t>Bras constamment au corps / Arme konstant am Körper</t>
  </si>
  <si>
    <t>Position saut / Haltung während Sprung</t>
  </si>
  <si>
    <t>Bon déclenchement; jambes peu tendues / Guter Absprung; Beine wenig gestreckt</t>
  </si>
  <si>
    <t>Bon déclenchement; jambes tendues / Sehr guter Absprung; Beine gut gestreckt</t>
  </si>
  <si>
    <t>Déclechement faible; jambes cassées / Schwacher Absprung: Beine wenig gestreckt</t>
  </si>
  <si>
    <t>Position des bras en général / Armposition generell</t>
  </si>
  <si>
    <t>Bras légèrement plus bas mais raides / Arme leicht tiefer und voll gestreckt</t>
  </si>
  <si>
    <t>Bras en bas et légèrement fléchis / Arme tief und leicht gebeugt</t>
  </si>
  <si>
    <t>Elan sur les vagues / Absprung auf der Welle</t>
  </si>
  <si>
    <t>Jambes tendues et buste cassé / Beine steif; Oberkörper gebeugt</t>
  </si>
  <si>
    <t>Genoux et buste légèrement fléchis / Knie und Oberkörper leicht gebeugt</t>
  </si>
  <si>
    <t>Phase de vol / Flugphase</t>
  </si>
  <si>
    <t>Buste droit, regard dans direction saut, bras fléchis / Oberkörper aufrecht; Blick in Sprungrichtung; Arme gebeugt</t>
  </si>
  <si>
    <t>Phase d'atterrissage / Landephase</t>
  </si>
  <si>
    <t>Atterrissage sur un pied, buste cassé / Landung nur auf einem Fuss;Oberkörper gebeugt</t>
  </si>
  <si>
    <t>Atterrisage sur 2 pieds mais à l'arrière, buste légèrement cassé / Landung auf beiden Füssen mit Schwerpunkt hinten; Oberkörper leicht gebeugt</t>
  </si>
  <si>
    <t>Atterrissage sur 2 pieds, buste droit / Landung auf beiden Füssen; Oberkörper aufrecht</t>
  </si>
  <si>
    <t>Position dans le virage / Haltung in Kurvenfahrt</t>
  </si>
  <si>
    <t>Bras raides, en hauteur ou en tension / Arme voll gestreckt, hoch oder voll angezogen</t>
  </si>
  <si>
    <t>Elan sur les obstacles / Anfahrt Obstacle</t>
  </si>
  <si>
    <t>Genoux bien fléchis, buste droit / Knie stark gebeugt; Obekörper aufrecht</t>
  </si>
  <si>
    <t>Les exigences de performance dans le sport qui sont un peu difficiles le déstabilisent / Leistungsanforderungen im Sport, die etwas schwierig sind, beunruhigen ihn</t>
  </si>
  <si>
    <t>Les situations sportives lors desquelles il peut tester ses capacités le stimulent / Ihr reizen Sportsituationen, in denen er sein Fähigkeiten testen kann</t>
  </si>
  <si>
    <t>Lui correspond tout à fait / Trifft genau auf ihn zu</t>
  </si>
  <si>
    <t>Il aime se trouver face à un exercice sportif un peu difficile / Er mag es, vor eine etwas schwierige sportliche Aufgabe gesellt zu werden</t>
  </si>
  <si>
    <t>Il est important pour lui de montrer qu’il est meilleur que les autres / Es ist ihm wichtig zu zeigen, dass er besser ist als die anderen</t>
  </si>
  <si>
    <t>Il compare principalement ses performances avec celles des autres / Er vergleicht seine Leistungen hauptsächlich mit den Leistungen anderer</t>
  </si>
  <si>
    <t>Il est important pour lui de se démarquer des autres en étant le meilleur / Es ist ihm wichtig, besser als die anderen abzuschneiden</t>
  </si>
  <si>
    <t>Il est important pour lui d’améliorer sans cesse ses capacités / Es ist ihm wichtig, seine Fähigkeiten immer zu verbessern</t>
  </si>
  <si>
    <t>Il regarde la plupart de temps s’il est meilleur que les autres / Er schaut vorwiegend, ob er besser ist als die anderen</t>
  </si>
  <si>
    <t>Il est important pour lui de s’améliorer sans cesse et de faire des et de faire des progrès / Es ist ihm wichtig, immer besser zu werden und Fortschritte zu machen</t>
  </si>
  <si>
    <t>Il essaie toujours de donner le meilleur de lui-même / Er versucht immer sein Bestes zu geben</t>
  </si>
  <si>
    <t>Lorsqu’il a appris de nouvelles choses, il souhaite en apprendre encore davantage / Wenn er neue Dinge gelernt hat, möchte er gerne noch mehr lernen</t>
  </si>
  <si>
    <t>Année / Jahr</t>
  </si>
  <si>
    <t>Discipline(s) / Diszipline</t>
  </si>
  <si>
    <t>Total d'heures saison / Total Stunden pro Saison</t>
  </si>
  <si>
    <t>Points/Punkte</t>
  </si>
  <si>
    <t>71-80 heures</t>
  </si>
  <si>
    <t>61-70 heures</t>
  </si>
  <si>
    <t>51-60 heures</t>
  </si>
  <si>
    <t>41-50 heures</t>
  </si>
  <si>
    <t>31-40 heures</t>
  </si>
  <si>
    <t>21-30 heures</t>
  </si>
  <si>
    <t>Es-tu satisfait de ton école/métier ? Bist Du zufrieden mit Deiner Ausbildung/Beruf?</t>
  </si>
  <si>
    <t>Est-ce que tes collègues sont importants pour toi ? Sind Deine Kollegen wichtig für Dich?</t>
  </si>
  <si>
    <t>Es-tu content de ton club dans sons ensemble ? Bist Du zufrieden mit Deinem Club im Allgemeinen?</t>
  </si>
  <si>
    <t>Oui/Ja    Non/Nein</t>
  </si>
  <si>
    <t>Est-ce que tes parents t'accompagnent aux compétitions ? Begleiten Deine Eltern Dich zu den Wettkämpfen?</t>
  </si>
  <si>
    <t>Est-ce que tes parents ont pratiqué le même sport que toi quand ils étaient plus jeunes ? Haben Deine Eltern den gleichen Sport wie Du ausgeübt, als sie jünger waren?</t>
  </si>
  <si>
    <r>
      <t xml:space="preserve">Questions accès à un plan d'eau / </t>
    </r>
    <r>
      <rPr>
        <b/>
        <i/>
        <sz val="9"/>
        <color indexed="8"/>
        <rFont val="Arial"/>
        <family val="2"/>
      </rPr>
      <t>Fragen Anfahrt zu Trainings-Anlage</t>
    </r>
    <r>
      <rPr>
        <b/>
        <sz val="9"/>
        <color indexed="8"/>
        <rFont val="Arial"/>
        <family val="2"/>
      </rPr>
      <t xml:space="preserve"> (max. 20 points/Punkte)</t>
    </r>
  </si>
  <si>
    <t>Réponse/Antwort</t>
  </si>
  <si>
    <t>Combien de temps de transport ça te prend pour aller à ce plan d'eau ? Wieviel Zeit benötigst Du, um Dich an diesen Trainingsort zu begeben?</t>
  </si>
  <si>
    <t>Peux-tu aller tout seul à ce plan d'eau ou as-tu besoin d'un chauffeur (parents, collègue, etc.) ? Kannst Du alleine zu diesem Trainingsort gelangen oder benötigst Du einen Chauffeur (Eltern, Kollege, etc.)?</t>
  </si>
  <si>
    <t>Questions générales / Allgemeine Fragen (max. 50 points/Punkte)</t>
  </si>
  <si>
    <t>Dans quelles autres disciplines as-tu fait du sport ? Welche andere Sportart hast Du betrieben?</t>
  </si>
  <si>
    <t>As-tu fait de la compétition dans cette discipline ? Hast Du Wettkämpfe in dieser Sportart betrieben?</t>
  </si>
  <si>
    <t>Est-ce que tu suis un entraînement physique pendant la saison. Nb d'heures par semaine ? / Betreibst Du ein Fitness-Training während der Saison - Wieviele Stunden pro Woche?</t>
  </si>
  <si>
    <t>Est-ce que tu suis un entraînement physique hors saison. Nb d'heures par semaine ? / Betreibts Du ein Fitness-Training ausserhalf der Saison? Wieviele Stunden pro Woche?</t>
  </si>
  <si>
    <t>Quelle est ta taille ? / Wie gross bist Du?</t>
  </si>
  <si>
    <t>Taille de ton père ? Wie gross is Dein Vater?</t>
  </si>
  <si>
    <t>Taille de ta mère ? Wie gross ist Deine Mutter?</t>
  </si>
  <si>
    <t>Quel est ton poids ? Welches is Dein Gewicht?</t>
  </si>
  <si>
    <t>Capacité de compréhension-apprentissage / Auffassungsgabe-Lernfähigkeit (échelle/Scala 1-5; 5=max.) ?</t>
  </si>
  <si>
    <t xml:space="preserve">Capacité d'analyser le déroulement d'un mouvement / Analytische Fähigkeit den Ablauf einer Bewegung analysieren zu können (échelle/Scala 1-5; 5=max.) ?                                                                      </t>
  </si>
  <si>
    <t>Capacité d'écouter et mettre en application / Fähigkeit zuhören und umsetzen (échelle/Scala 1-5; 5=max.) ?</t>
  </si>
  <si>
    <t>Réponse / Antwort</t>
  </si>
  <si>
    <r>
      <rPr>
        <b/>
        <sz val="9"/>
        <color indexed="8"/>
        <rFont val="Arial"/>
        <family val="2"/>
      </rPr>
      <t xml:space="preserve">Frage: </t>
    </r>
    <r>
      <rPr>
        <sz val="9"/>
        <color indexed="8"/>
        <rFont val="Arial"/>
        <family val="2"/>
      </rPr>
      <t>Bist Du in den letzten Jahren verletzt gewesen? Wenn ja, welche Art von Verletzung und wie</t>
    </r>
  </si>
  <si>
    <t>lange konntest Du nicht trainieren?</t>
  </si>
  <si>
    <r>
      <t>Commentaires /</t>
    </r>
    <r>
      <rPr>
        <b/>
        <i/>
        <u/>
        <sz val="11"/>
        <color indexed="8"/>
        <rFont val="Arial"/>
        <family val="2"/>
      </rPr>
      <t xml:space="preserve">Kommentar </t>
    </r>
  </si>
  <si>
    <r>
      <t>Commentaires /</t>
    </r>
    <r>
      <rPr>
        <b/>
        <i/>
        <u/>
        <sz val="11"/>
        <color indexed="8"/>
        <rFont val="Arial"/>
        <family val="2"/>
      </rPr>
      <t xml:space="preserve"> Kommentar</t>
    </r>
  </si>
  <si>
    <t>Attention ! Ne pas remplir et ne rien changer à cette page. Les points sont attribués automatiquement en fonction des réponses aux pages précédentes</t>
  </si>
  <si>
    <r>
      <t>A</t>
    </r>
    <r>
      <rPr>
        <b/>
        <i/>
        <sz val="11"/>
        <color indexed="8"/>
        <rFont val="Arial"/>
        <family val="2"/>
      </rPr>
      <t>chtung! Bitte nicht ausfüllen und nichts ändern. Die Punkte werden automatisch von den Antworten auf den vorherigen Seiten übertragen</t>
    </r>
  </si>
  <si>
    <t>Lui correspond la plupart du temps  / Trifft überwiegend  auf ihn zu</t>
  </si>
  <si>
    <r>
      <t xml:space="preserve">Allocation points selon tableau ci-dessous / </t>
    </r>
    <r>
      <rPr>
        <b/>
        <i/>
        <sz val="9"/>
        <color indexed="8"/>
        <rFont val="Arial"/>
        <family val="2"/>
      </rPr>
      <t>Zuteilung gemäss folgender Tabelle</t>
    </r>
    <r>
      <rPr>
        <b/>
        <sz val="9"/>
        <color indexed="8"/>
        <rFont val="Arial"/>
        <family val="2"/>
      </rPr>
      <t xml:space="preserve"> (max. 50 points/Punkte) </t>
    </r>
  </si>
  <si>
    <t>Développement de la performance / Leistungs-Entwicklung</t>
  </si>
  <si>
    <t>Volume d'entraînement / Trainings-Aufwand</t>
  </si>
  <si>
    <t>Buste cassé, regarde l'eau, bras tendus / Oberkörper stark gebeugt; Blick ins Wasser; Arme gestreckt</t>
  </si>
  <si>
    <t>Buste courbé, regard droit devant, bras légèrement tendus / Oberkörper gebeugt; Blick nach vorne; Arme leicht gebeugt</t>
  </si>
  <si>
    <t>Même pour les défis sportifs qu’il pense pouvoir réaliser, il a peur de ne pas être à la hauteur / Auch bei sportlichen Herausforderungen, von denen er glaubt, dass er sie kann, hat er Angst zu versagen</t>
  </si>
  <si>
    <t>Si oui, est-ce que tes parents font de la compétition  ? Wenn Ja, nehmen Deine Eltern selber an Wettkämpfe in deinen Sport teil?</t>
  </si>
  <si>
    <r>
      <t xml:space="preserve">Il n’aime pas se lancer dans une activité sportive en n’étant pas sûr de sa réussite / </t>
    </r>
    <r>
      <rPr>
        <sz val="9"/>
        <color indexed="8"/>
        <rFont val="Arial"/>
        <family val="2"/>
      </rPr>
      <t>Es gefällt ihm nicht, sich auf eine sportliche Aufgabe einzulassen, wenn er nicht sicher ist, ob er sie schafft</t>
    </r>
  </si>
  <si>
    <t>Beste Plazierung an SM oder Ranking-List Schweiz im Falle der Nicht-Teilnahme an SM (aktuelles Jahr)</t>
  </si>
  <si>
    <t>Meilleure place au CS ou ranking list suisse en cas de non-participation au CS (annuelle actuelle)</t>
  </si>
  <si>
    <t>Place/Rang 1</t>
  </si>
  <si>
    <t xml:space="preserve">Place/Rang 2 </t>
  </si>
  <si>
    <t>Place/Rang 3</t>
  </si>
  <si>
    <t>Places/Ränge 8 - 10</t>
  </si>
  <si>
    <t>Places/Ränge 6 - 7</t>
  </si>
  <si>
    <t>Places/Ränge 4 - 5</t>
  </si>
  <si>
    <t xml:space="preserve">Résultats CS /Resultate SM </t>
  </si>
  <si>
    <t>Place/Rang</t>
  </si>
  <si>
    <t>Année/Jahr</t>
  </si>
  <si>
    <t>Discipline/Disziplin</t>
  </si>
  <si>
    <t>CANDIDATURE NATIONAL TALENT SWISS OLYMPIC et CADRE FSSW</t>
  </si>
  <si>
    <t xml:space="preserve">Tél./Tel. </t>
  </si>
  <si>
    <t>Datum</t>
  </si>
  <si>
    <r>
      <t xml:space="preserve">Total allocation "Tests de performance" / </t>
    </r>
    <r>
      <rPr>
        <b/>
        <i/>
        <sz val="9"/>
        <color indexed="8"/>
        <rFont val="Arial"/>
        <family val="2"/>
      </rPr>
      <t>Total Zuteilung "Leistungs-Tests"</t>
    </r>
    <r>
      <rPr>
        <b/>
        <sz val="9"/>
        <color indexed="8"/>
        <rFont val="Arial"/>
        <family val="2"/>
      </rPr>
      <t xml:space="preserve"> (max. 50 points/Punkte)</t>
    </r>
  </si>
  <si>
    <r>
      <t xml:space="preserve">Total "Tests de performance" / </t>
    </r>
    <r>
      <rPr>
        <b/>
        <i/>
        <sz val="9"/>
        <color indexed="8"/>
        <rFont val="Arial"/>
        <family val="2"/>
      </rPr>
      <t>Total "Leistungs-Tests"</t>
    </r>
  </si>
  <si>
    <t>Il aime les situations sportives qui lui permettent de connaître son niveau / Er mag Situationen im Sport, in denen er feststellen kann, wie gut er ist</t>
  </si>
  <si>
    <t>Les tâches sportives qui sont un peu difficiles à surmonter le stimulent / Sportliche Aufgaben, die etwas schwierig zu bewältigen sind, reizen ihn</t>
  </si>
  <si>
    <t>Janvier/Januar</t>
  </si>
  <si>
    <t>Février/Februar</t>
  </si>
  <si>
    <t>Mars/März</t>
  </si>
  <si>
    <t>Avril/April</t>
  </si>
  <si>
    <t>May/Mai</t>
  </si>
  <si>
    <t>Juin/Juni</t>
  </si>
  <si>
    <t>Juillet/Juli</t>
  </si>
  <si>
    <t>Août/August</t>
  </si>
  <si>
    <t>Septembre/September</t>
  </si>
  <si>
    <t>Octobre/Oktober</t>
  </si>
  <si>
    <t>Novembre/November</t>
  </si>
  <si>
    <t>Decembre/Dezember</t>
  </si>
  <si>
    <t>Distribution points "Volume d'entraînement" / Zuteilung Punkte "Trainings-Aufwand"</t>
  </si>
  <si>
    <t>Distribution points "Age d'entraînement" / Zuteilung Punkte "Trainings-Alter"</t>
  </si>
  <si>
    <t>Es-tu content de ton entraîneur (encouragement) ? Bist Du zufrieden mit Deinem Trainer (Förderung)?</t>
  </si>
  <si>
    <t>Est-ce que tes parents pratiquent le même sport que toi ? Ueben  Deine Eltern den gleichen Sport aus wie Du?</t>
  </si>
  <si>
    <t>Sur quel plan t'entraînes-tu normalement ? Auf welcher Anlage trainierst Du normalerweise?</t>
  </si>
  <si>
    <t xml:space="preserve">* Im Falle von weniger als 6 Teilnehmer können die Punkte bis zu 50% reduziert werden. </t>
  </si>
  <si>
    <t>* En cas de moins de 6 participants, les points peuvent être réduitent jusqu'à 50%</t>
  </si>
  <si>
    <t>Cat./Kateg.</t>
  </si>
  <si>
    <t>Catégorie/Kateg.</t>
  </si>
  <si>
    <t>Points Test / Punkte Test</t>
  </si>
  <si>
    <t>Résultats CS selon point 1 de l'année relative (voir ci-dessous)/ Resultate SM gemäss Punkt 1 relatives Jahr (siehe unten)</t>
  </si>
  <si>
    <t>Test de performance selon point 2 de l'année relative (voir ci-dessous) / Leistungs-Test gemäss Punkt 2 relatives Jahr (siehe unten)</t>
  </si>
  <si>
    <t>Résultats champ. Suisses + test de performance point 2 /  Resultate SM + Leistungstest gemäss Punkt 2</t>
  </si>
  <si>
    <r>
      <t>Etat de développement biologique - Age relatif /</t>
    </r>
    <r>
      <rPr>
        <b/>
        <i/>
        <u/>
        <sz val="11"/>
        <color indexed="8"/>
        <rFont val="Arial"/>
        <family val="2"/>
      </rPr>
      <t xml:space="preserve"> Biologische Entwicklungs-Stand - Relatives Alter</t>
    </r>
  </si>
  <si>
    <r>
      <t>Developpement de la performance /</t>
    </r>
    <r>
      <rPr>
        <b/>
        <i/>
        <u/>
        <sz val="11"/>
        <color indexed="8"/>
        <rFont val="Arial"/>
        <family val="2"/>
      </rPr>
      <t xml:space="preserve"> Leistungs-Entwicklung </t>
    </r>
    <r>
      <rPr>
        <b/>
        <u/>
        <sz val="11"/>
        <color indexed="8"/>
        <rFont val="Arial"/>
        <family val="2"/>
      </rPr>
      <t>(max. 50 points/Punkte)</t>
    </r>
  </si>
  <si>
    <r>
      <t xml:space="preserve">Biographie des sportifs / </t>
    </r>
    <r>
      <rPr>
        <b/>
        <i/>
        <u/>
        <sz val="11"/>
        <color indexed="8"/>
        <rFont val="Arial"/>
        <family val="2"/>
      </rPr>
      <t>Athleten-Biographie</t>
    </r>
  </si>
  <si>
    <t>Biographie des sportifs / Athleten-Biographie</t>
  </si>
  <si>
    <t>Points attribués/ Punkte zugeteilt</t>
  </si>
  <si>
    <r>
      <t>Biographie des sportifs /</t>
    </r>
    <r>
      <rPr>
        <b/>
        <i/>
        <u/>
        <sz val="11"/>
        <color indexed="8"/>
        <rFont val="Arial"/>
        <family val="2"/>
      </rPr>
      <t xml:space="preserve"> Athleten-Biographie</t>
    </r>
  </si>
  <si>
    <t>Prés. Conseil Technique  /                   Präs. Techn. Kommission</t>
  </si>
  <si>
    <t>Président FSSW /                           Präsident SWWV</t>
  </si>
  <si>
    <r>
      <t xml:space="preserve">Tests de performance ski nautique total  / </t>
    </r>
    <r>
      <rPr>
        <b/>
        <i/>
        <u/>
        <sz val="11"/>
        <color indexed="8"/>
        <rFont val="Arial"/>
        <family val="2"/>
      </rPr>
      <t xml:space="preserve">Leistungs-Test Wasserski total </t>
    </r>
    <r>
      <rPr>
        <b/>
        <u/>
        <sz val="11"/>
        <color indexed="8"/>
        <rFont val="Arial"/>
        <family val="2"/>
      </rPr>
      <t>(max. 50 points/Punkte)</t>
    </r>
  </si>
  <si>
    <t xml:space="preserve">Nom/Name :  </t>
  </si>
  <si>
    <t xml:space="preserve">Prénom/Vorname : </t>
  </si>
  <si>
    <t>WAKE</t>
  </si>
  <si>
    <t>CABLE</t>
  </si>
  <si>
    <t>SKI</t>
  </si>
  <si>
    <t>(cocher une seule discipline / nur eine Disziplin ankreuzen)</t>
  </si>
  <si>
    <t xml:space="preserve">Discipline de l'athlète / Disziplin des Athleten : </t>
  </si>
  <si>
    <t>Il est important pour lui de toujours tenter quelque chose même lorsqu'il commet des erreurs / Es ist wichtig für ihn, etwas immer wieder zu versuchen, auch wenn er Fehler macht</t>
  </si>
  <si>
    <t>Cela l’angoisse de ne pas réussir un exercice sportif du premier coup / Wenn er eine sportliche Aufgabe nicht sofort schafft,wird er ängstlich</t>
  </si>
  <si>
    <r>
      <t xml:space="preserve">Test de performance slalom/ </t>
    </r>
    <r>
      <rPr>
        <b/>
        <i/>
        <u/>
        <sz val="11"/>
        <color indexed="8"/>
        <rFont val="Arial"/>
        <family val="2"/>
      </rPr>
      <t>Leistungs-Test Slalom</t>
    </r>
  </si>
  <si>
    <t>Allocation Points</t>
  </si>
  <si>
    <t>Max. Points</t>
  </si>
  <si>
    <t>Kol. B: 1-3 pts
Kol. C: 4-6 pts
Kol. D: 7-10 ptos</t>
  </si>
  <si>
    <r>
      <t xml:space="preserve">Tests de performance figures / </t>
    </r>
    <r>
      <rPr>
        <b/>
        <i/>
        <u/>
        <sz val="11"/>
        <color indexed="8"/>
        <rFont val="Arial"/>
        <family val="2"/>
      </rPr>
      <t xml:space="preserve">Leistungs-Test Figuren </t>
    </r>
  </si>
  <si>
    <r>
      <t xml:space="preserve">Tests de performance saut / </t>
    </r>
    <r>
      <rPr>
        <b/>
        <i/>
        <u/>
        <sz val="11"/>
        <color indexed="8"/>
        <rFont val="Arial"/>
        <family val="2"/>
      </rPr>
      <t xml:space="preserve">Leistungs-Test Springen </t>
    </r>
  </si>
  <si>
    <r>
      <t xml:space="preserve">Tests de performance cablewake / </t>
    </r>
    <r>
      <rPr>
        <b/>
        <i/>
        <u/>
        <sz val="11"/>
        <color indexed="8"/>
        <rFont val="Arial"/>
        <family val="2"/>
      </rPr>
      <t xml:space="preserve">Leistungs-Test Cablewake </t>
    </r>
  </si>
  <si>
    <r>
      <t xml:space="preserve">Tests de performance wakeboard bateau/ </t>
    </r>
    <r>
      <rPr>
        <b/>
        <i/>
        <u/>
        <sz val="11"/>
        <color indexed="8"/>
        <rFont val="Arial"/>
        <family val="2"/>
      </rPr>
      <t xml:space="preserve">Leistungs-Test Wakeboard Boot </t>
    </r>
  </si>
  <si>
    <t>Kol. B: 1-3 pts
Kol. C: 4-6 pts
Col. D: 7-8 pts questions 1-3 et 5-6
Col. D: 7-10 pts question 4</t>
  </si>
  <si>
    <r>
      <t>Caractéristiques psychologiques /</t>
    </r>
    <r>
      <rPr>
        <b/>
        <i/>
        <u/>
        <sz val="11"/>
        <color indexed="8"/>
        <rFont val="Arial"/>
        <family val="2"/>
      </rPr>
      <t xml:space="preserve"> Psychologische Faktoren </t>
    </r>
  </si>
  <si>
    <r>
      <t>Motivation exprimée par le comportement</t>
    </r>
    <r>
      <rPr>
        <b/>
        <u/>
        <sz val="8"/>
        <color indexed="8"/>
        <rFont val="Arial"/>
        <family val="2"/>
      </rPr>
      <t xml:space="preserve"> </t>
    </r>
    <r>
      <rPr>
        <b/>
        <u/>
        <sz val="11"/>
        <color indexed="8"/>
        <rFont val="Arial"/>
        <family val="2"/>
      </rPr>
      <t>/</t>
    </r>
    <r>
      <rPr>
        <b/>
        <u/>
        <sz val="8"/>
        <color indexed="8"/>
        <rFont val="Arial"/>
        <family val="2"/>
      </rPr>
      <t xml:space="preserve"> </t>
    </r>
    <r>
      <rPr>
        <b/>
        <i/>
        <u/>
        <sz val="11"/>
        <color indexed="8"/>
        <rFont val="Arial"/>
        <family val="2"/>
      </rPr>
      <t>Motivationale Verhaltenstendenz</t>
    </r>
  </si>
  <si>
    <r>
      <t>Caractéristiques  psychologiques /</t>
    </r>
    <r>
      <rPr>
        <b/>
        <i/>
        <u/>
        <sz val="11"/>
        <color indexed="8"/>
        <rFont val="Arial"/>
        <family val="2"/>
      </rPr>
      <t xml:space="preserve"> Psychologische Faktoren</t>
    </r>
    <r>
      <rPr>
        <b/>
        <u/>
        <sz val="11"/>
        <color indexed="8"/>
        <rFont val="Arial"/>
        <family val="2"/>
      </rPr>
      <t xml:space="preserve"> </t>
    </r>
  </si>
  <si>
    <r>
      <t xml:space="preserve">L'orientation des objectifs / </t>
    </r>
    <r>
      <rPr>
        <b/>
        <i/>
        <u/>
        <sz val="11"/>
        <color indexed="8"/>
        <rFont val="Arial"/>
        <family val="2"/>
      </rPr>
      <t>Zielorientierung</t>
    </r>
    <r>
      <rPr>
        <b/>
        <u/>
        <sz val="11"/>
        <color indexed="8"/>
        <rFont val="Arial"/>
        <family val="2"/>
      </rPr>
      <t xml:space="preserve"> </t>
    </r>
  </si>
  <si>
    <t>FSSW</t>
  </si>
  <si>
    <t>Allocation points</t>
  </si>
  <si>
    <t>Max. points</t>
  </si>
  <si>
    <r>
      <t xml:space="preserve">Questions générales / </t>
    </r>
    <r>
      <rPr>
        <b/>
        <i/>
        <sz val="9"/>
        <color indexed="8"/>
        <rFont val="Arial"/>
        <family val="2"/>
      </rPr>
      <t>Allgemeine Fragen</t>
    </r>
    <r>
      <rPr>
        <b/>
        <sz val="9"/>
        <color indexed="8"/>
        <rFont val="Arial"/>
        <family val="2"/>
      </rPr>
      <t xml:space="preserve">  </t>
    </r>
  </si>
  <si>
    <r>
      <t>Questions parents /</t>
    </r>
    <r>
      <rPr>
        <b/>
        <i/>
        <sz val="9"/>
        <color indexed="8"/>
        <rFont val="Arial"/>
        <family val="2"/>
      </rPr>
      <t xml:space="preserve"> Fragen Eltern</t>
    </r>
    <r>
      <rPr>
        <b/>
        <sz val="9"/>
        <color indexed="8"/>
        <rFont val="Arial"/>
        <family val="2"/>
      </rPr>
      <t xml:space="preserve"> </t>
    </r>
  </si>
  <si>
    <t>Gesamt-Total</t>
  </si>
  <si>
    <r>
      <rPr>
        <b/>
        <u/>
        <sz val="11"/>
        <color indexed="8"/>
        <rFont val="Arial"/>
        <family val="2"/>
      </rPr>
      <t xml:space="preserve">Performances en compétition  </t>
    </r>
    <r>
      <rPr>
        <b/>
        <i/>
        <u/>
        <sz val="11"/>
        <color indexed="8"/>
        <rFont val="Arial"/>
        <family val="2"/>
      </rPr>
      <t xml:space="preserve">/ Wettkampf-Leistung  </t>
    </r>
  </si>
  <si>
    <t>Allocation de points :</t>
  </si>
  <si>
    <r>
      <t>Mois de naissance /</t>
    </r>
    <r>
      <rPr>
        <b/>
        <i/>
        <sz val="9"/>
        <color indexed="8"/>
        <rFont val="Arial"/>
        <family val="2"/>
      </rPr>
      <t xml:space="preserve"> Geburtsmonat :</t>
    </r>
  </si>
  <si>
    <r>
      <t xml:space="preserve">Mettez les heures d'entraînement dès la première année d'entraînement de compétition / </t>
    </r>
    <r>
      <rPr>
        <b/>
        <i/>
        <sz val="11"/>
        <color indexed="8"/>
        <rFont val="Arial"/>
        <family val="2"/>
      </rPr>
      <t>Geben Sie in der nachfolgenden Tabelle die Anzahl Trainings-Stunden an seit Start Wettkampf-Training</t>
    </r>
  </si>
  <si>
    <t>Points* /  Punkte*</t>
  </si>
  <si>
    <t xml:space="preserve">Formation en cours (école/apprentissage) /
In Ausbildung (Schule, Lehre, Studium) </t>
  </si>
  <si>
    <t>Lui correspond moins (que partiellement) / Trifft weniger (nur teilweise) auf ihn zu</t>
  </si>
  <si>
    <t>Ne lui correspond absolument pas / Trifft ganz und gar nicht auf ihn zu</t>
  </si>
  <si>
    <t>BEWERBUNG NATIONAL TALENT SWISS OLYMPIC und SWWV-KADER</t>
  </si>
  <si>
    <t>Date naissance Geburtsdatum</t>
  </si>
  <si>
    <t>Question /Frage</t>
  </si>
  <si>
    <t>Marquez la réponse exacte dans la colonne correspondante avec un "X" /
 Zutreffende Antwort in entsprechender Kolonne mit "X" markieren</t>
  </si>
  <si>
    <t>Changement tard / Kantenwechsel spät</t>
  </si>
  <si>
    <t xml:space="preserve">Question /Frage </t>
  </si>
  <si>
    <t>Genoux bien fléchis, buste droit / Knie stark gebeugt; Oberkörper aufrecht</t>
  </si>
  <si>
    <t>0 / 1 / 2 / 3</t>
  </si>
  <si>
    <t>0 / 1 / 2 / 2</t>
  </si>
  <si>
    <t>Il est inquiet lorsqu’il doit accomplir une tâche sportive qu’il n'est pas sûr de pouvoir réussir / Es beunruhigt ihn im Sport etwas zu tun, wenn er nicht sicher ist, dass er es schaffen kann</t>
  </si>
  <si>
    <t>3 / 2 / 1 / 0</t>
  </si>
  <si>
    <t>2 / 1 / 1 / 0</t>
  </si>
  <si>
    <t xml:space="preserve">              </t>
  </si>
  <si>
    <t xml:space="preserve">                                        </t>
  </si>
  <si>
    <t xml:space="preserve">                           </t>
  </si>
  <si>
    <t xml:space="preserve">                                                </t>
  </si>
  <si>
    <r>
      <t xml:space="preserve">Age d'entraînement / </t>
    </r>
    <r>
      <rPr>
        <b/>
        <i/>
        <u/>
        <sz val="11"/>
        <color indexed="8"/>
        <rFont val="Arial"/>
        <family val="2"/>
      </rPr>
      <t>Trainings-Alter</t>
    </r>
  </si>
  <si>
    <r>
      <t xml:space="preserve">Volume d'entraînement / </t>
    </r>
    <r>
      <rPr>
        <b/>
        <i/>
        <u/>
        <sz val="11"/>
        <color indexed="8"/>
        <rFont val="Arial"/>
        <family val="2"/>
      </rPr>
      <t>Trainings-Aufwand</t>
    </r>
  </si>
  <si>
    <t>Est-ce que tes parents ont fait la compétition quand ils étaient plus jeunes ? Haben Deine Eltern selber an Wettkämpfe in Deinen Sport teilgenommen, als sie jünger waren?</t>
  </si>
  <si>
    <r>
      <t xml:space="preserve">Environnement, parents, etc. / </t>
    </r>
    <r>
      <rPr>
        <b/>
        <i/>
        <u/>
        <sz val="11"/>
        <color indexed="8"/>
        <rFont val="Arial"/>
        <family val="2"/>
      </rPr>
      <t>Umfeld, Eltern, etc.</t>
    </r>
    <r>
      <rPr>
        <b/>
        <u/>
        <sz val="11"/>
        <color indexed="8"/>
        <rFont val="Arial"/>
        <family val="2"/>
      </rPr>
      <t xml:space="preserve"> </t>
    </r>
  </si>
  <si>
    <t>Points / Punkte</t>
  </si>
  <si>
    <r>
      <t>Allocations points "Age d'entraînement" /</t>
    </r>
    <r>
      <rPr>
        <b/>
        <i/>
        <sz val="9"/>
        <color indexed="8"/>
        <rFont val="Arial"/>
        <family val="2"/>
      </rPr>
      <t xml:space="preserve"> Zuteilung Punkte "Trainings-Alter": </t>
    </r>
  </si>
  <si>
    <r>
      <t>Allocations points "Volume d'entraînement" /</t>
    </r>
    <r>
      <rPr>
        <b/>
        <i/>
        <sz val="9"/>
        <color indexed="8"/>
        <rFont val="Arial"/>
        <family val="2"/>
      </rPr>
      <t xml:space="preserve"> Zuteilung Punkte "Trainings-Aufwand": </t>
    </r>
  </si>
  <si>
    <t>No d'années/Anz. Jahre</t>
  </si>
  <si>
    <t>No heures/Anzahl Std.</t>
  </si>
  <si>
    <r>
      <t>Prédispositions physiques /</t>
    </r>
    <r>
      <rPr>
        <b/>
        <i/>
        <u/>
        <sz val="11"/>
        <color indexed="8"/>
        <rFont val="Arial"/>
        <family val="2"/>
      </rPr>
      <t xml:space="preserve"> Körperliche Voraussetzungen</t>
    </r>
  </si>
  <si>
    <t xml:space="preserve">Résistance / Belasbarkeit </t>
  </si>
  <si>
    <t xml:space="preserve">Kol. B: 1-3 pts 
Kol. C: 4-6 pts 
Kol. D: 7-10 pts </t>
  </si>
  <si>
    <t>x</t>
  </si>
  <si>
    <t>11-20 heures</t>
  </si>
  <si>
    <t>1-10 heures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</si>
</sst>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 x14ac:knownFonts="1">
    <font>
      <sz val="11"/>
      <color theme="1"/>
      <name val="Arial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i/>
      <u/>
      <sz val="11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8"/>
      <color indexed="8"/>
      <name val="Arial"/>
      <family val="2"/>
    </font>
    <font>
      <b/>
      <u/>
      <sz val="11"/>
      <color indexed="8"/>
      <name val="Arial"/>
      <family val="2"/>
    </font>
    <font>
      <b/>
      <i/>
      <sz val="9"/>
      <color indexed="8"/>
      <name val="Arial"/>
      <family val="2"/>
    </font>
    <font>
      <b/>
      <i/>
      <u/>
      <sz val="9"/>
      <color indexed="8"/>
      <name val="Arial"/>
      <family val="2"/>
    </font>
    <font>
      <i/>
      <sz val="9"/>
      <color indexed="8"/>
      <name val="Arial"/>
      <family val="2"/>
    </font>
    <font>
      <b/>
      <u/>
      <sz val="8"/>
      <color indexed="8"/>
      <name val="Arial"/>
      <family val="2"/>
    </font>
    <font>
      <u/>
      <sz val="11"/>
      <color theme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  <scheme val="minor"/>
    </font>
    <font>
      <u/>
      <sz val="11"/>
      <color theme="1"/>
      <name val="Arial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2"/>
      <color theme="1"/>
      <name val="Arial"/>
      <family val="2"/>
      <scheme val="minor"/>
    </font>
    <font>
      <b/>
      <u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b/>
      <sz val="18"/>
      <color theme="1"/>
      <name val="Arial"/>
      <family val="2"/>
    </font>
    <font>
      <b/>
      <u/>
      <sz val="9"/>
      <color theme="1"/>
      <name val="Arial"/>
      <family val="2"/>
      <scheme val="minor"/>
    </font>
    <font>
      <sz val="18"/>
      <color theme="1"/>
      <name val="Arial"/>
      <family val="2"/>
    </font>
    <font>
      <sz val="18"/>
      <color theme="1"/>
      <name val="Arial"/>
      <family val="2"/>
      <scheme val="minor"/>
    </font>
    <font>
      <u/>
      <sz val="9"/>
      <color theme="1"/>
      <name val="Arial"/>
      <family val="2"/>
      <scheme val="minor"/>
    </font>
    <font>
      <b/>
      <u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  <scheme val="minor"/>
    </font>
    <font>
      <sz val="8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8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sz val="20"/>
      <color theme="1"/>
      <name val="Arial"/>
      <family val="2"/>
    </font>
    <font>
      <b/>
      <sz val="20"/>
      <color theme="1"/>
      <name val="Arial"/>
      <family val="2"/>
      <scheme val="minor"/>
    </font>
    <font>
      <b/>
      <sz val="11"/>
      <color indexed="8"/>
      <name val="Arial"/>
      <family val="2"/>
    </font>
    <font>
      <b/>
      <sz val="24"/>
      <color theme="1"/>
      <name val="Arial"/>
      <family val="2"/>
      <scheme val="minor"/>
    </font>
    <font>
      <sz val="11"/>
      <name val="Arial"/>
      <family val="2"/>
      <scheme val="minor"/>
    </font>
    <font>
      <sz val="20"/>
      <color theme="1"/>
      <name val="Arial"/>
      <family val="2"/>
      <scheme val="minor"/>
    </font>
    <font>
      <sz val="24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5" fillId="0" borderId="0" applyNumberFormat="0" applyFill="0" applyBorder="0" applyAlignment="0" applyProtection="0">
      <alignment vertical="top"/>
      <protection locked="0"/>
    </xf>
  </cellStyleXfs>
  <cellXfs count="684">
    <xf numFmtId="0" fontId="0" fillId="0" borderId="0" xfId="0"/>
    <xf numFmtId="0" fontId="17" fillId="0" borderId="0" xfId="0" applyFont="1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6" fillId="0" borderId="0" xfId="0" applyFont="1"/>
    <xf numFmtId="0" fontId="20" fillId="0" borderId="0" xfId="0" applyFont="1" applyAlignment="1"/>
    <xf numFmtId="0" fontId="0" fillId="0" borderId="0" xfId="0" applyBorder="1"/>
    <xf numFmtId="0" fontId="24" fillId="0" borderId="0" xfId="0" applyFont="1"/>
    <xf numFmtId="0" fontId="0" fillId="0" borderId="0" xfId="0" applyAlignment="1"/>
    <xf numFmtId="0" fontId="25" fillId="0" borderId="0" xfId="0" applyFont="1"/>
    <xf numFmtId="0" fontId="0" fillId="0" borderId="0" xfId="0" applyFont="1"/>
    <xf numFmtId="0" fontId="26" fillId="0" borderId="0" xfId="0" applyFont="1"/>
    <xf numFmtId="0" fontId="23" fillId="0" borderId="0" xfId="0" applyFont="1" applyAlignment="1"/>
    <xf numFmtId="0" fontId="16" fillId="0" borderId="0" xfId="0" applyFont="1" applyBorder="1" applyAlignment="1">
      <alignment horizontal="center" vertical="center"/>
    </xf>
    <xf numFmtId="0" fontId="27" fillId="0" borderId="0" xfId="0" applyFont="1"/>
    <xf numFmtId="0" fontId="1" fillId="0" borderId="0" xfId="0" applyFont="1"/>
    <xf numFmtId="0" fontId="28" fillId="0" borderId="0" xfId="0" applyFont="1"/>
    <xf numFmtId="0" fontId="29" fillId="0" borderId="0" xfId="0" applyFont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9" fillId="0" borderId="0" xfId="0" applyFont="1" applyFill="1"/>
    <xf numFmtId="0" fontId="0" fillId="0" borderId="0" xfId="0" applyFill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2" fillId="0" borderId="7" xfId="0" applyFont="1" applyBorder="1" applyAlignment="1">
      <alignment horizontal="left" vertical="top" wrapText="1"/>
    </xf>
    <xf numFmtId="0" fontId="4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3" fillId="0" borderId="0" xfId="0" applyFont="1"/>
    <xf numFmtId="0" fontId="0" fillId="0" borderId="0" xfId="0" applyFont="1" applyAlignment="1">
      <alignment horizontal="left" vertical="top"/>
    </xf>
    <xf numFmtId="0" fontId="32" fillId="0" borderId="0" xfId="0" applyFont="1" applyBorder="1" applyAlignment="1">
      <alignment horizontal="left" vertical="top" wrapText="1"/>
    </xf>
    <xf numFmtId="0" fontId="0" fillId="0" borderId="0" xfId="0" applyFont="1" applyAlignment="1">
      <alignment wrapText="1"/>
    </xf>
    <xf numFmtId="0" fontId="31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7" xfId="0" applyFont="1" applyBorder="1"/>
    <xf numFmtId="0" fontId="32" fillId="0" borderId="0" xfId="0" applyFont="1" applyAlignment="1">
      <alignment horizontal="center" vertical="center"/>
    </xf>
    <xf numFmtId="0" fontId="3" fillId="0" borderId="0" xfId="0" applyFont="1"/>
    <xf numFmtId="0" fontId="33" fillId="0" borderId="0" xfId="0" applyFont="1" applyAlignment="1">
      <alignment horizontal="left" vertical="center"/>
    </xf>
    <xf numFmtId="0" fontId="25" fillId="0" borderId="0" xfId="0" applyFont="1" applyBorder="1" applyAlignment="1"/>
    <xf numFmtId="0" fontId="34" fillId="0" borderId="0" xfId="0" applyFont="1" applyFill="1"/>
    <xf numFmtId="0" fontId="32" fillId="0" borderId="8" xfId="0" applyFont="1" applyBorder="1"/>
    <xf numFmtId="0" fontId="32" fillId="0" borderId="9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13" xfId="0" applyFont="1" applyBorder="1"/>
    <xf numFmtId="0" fontId="33" fillId="0" borderId="7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27" fillId="0" borderId="0" xfId="0" applyFont="1" applyAlignment="1">
      <alignment horizontal="left" vertical="center"/>
    </xf>
    <xf numFmtId="0" fontId="35" fillId="0" borderId="0" xfId="0" applyFont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37" fillId="0" borderId="0" xfId="0" applyFont="1"/>
    <xf numFmtId="0" fontId="30" fillId="0" borderId="17" xfId="0" applyFont="1" applyBorder="1" applyAlignment="1">
      <alignment vertical="center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wrapText="1"/>
    </xf>
    <xf numFmtId="0" fontId="38" fillId="0" borderId="0" xfId="0" applyFont="1"/>
    <xf numFmtId="0" fontId="32" fillId="0" borderId="0" xfId="0" applyFont="1" applyFill="1"/>
    <xf numFmtId="0" fontId="30" fillId="0" borderId="17" xfId="0" applyFont="1" applyBorder="1"/>
    <xf numFmtId="0" fontId="3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21" xfId="0" applyFont="1" applyBorder="1" applyAlignment="1">
      <alignment horizontal="center" vertical="center" wrapText="1"/>
    </xf>
    <xf numFmtId="0" fontId="30" fillId="0" borderId="20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23" xfId="0" applyFont="1" applyBorder="1" applyAlignment="1">
      <alignment horizontal="center"/>
    </xf>
    <xf numFmtId="0" fontId="32" fillId="0" borderId="16" xfId="0" applyFont="1" applyBorder="1" applyAlignment="1">
      <alignment horizontal="center" vertical="center"/>
    </xf>
    <xf numFmtId="0" fontId="32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0" fillId="0" borderId="26" xfId="0" applyFont="1" applyBorder="1" applyAlignment="1">
      <alignment horizontal="center"/>
    </xf>
    <xf numFmtId="0" fontId="32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/>
    </xf>
    <xf numFmtId="0" fontId="32" fillId="0" borderId="1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3" xfId="0" applyFont="1" applyBorder="1" applyAlignment="1">
      <alignment vertical="top" wrapText="1"/>
    </xf>
    <xf numFmtId="0" fontId="32" fillId="0" borderId="34" xfId="0" applyFont="1" applyBorder="1" applyAlignment="1">
      <alignment vertical="top" wrapText="1"/>
    </xf>
    <xf numFmtId="0" fontId="33" fillId="0" borderId="7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0" fontId="31" fillId="0" borderId="40" xfId="0" applyFont="1" applyBorder="1" applyAlignment="1">
      <alignment vertical="center" wrapText="1"/>
    </xf>
    <xf numFmtId="0" fontId="32" fillId="0" borderId="10" xfId="0" applyFont="1" applyBorder="1" applyAlignment="1">
      <alignment horizontal="left" vertical="center" wrapText="1"/>
    </xf>
    <xf numFmtId="0" fontId="32" fillId="0" borderId="30" xfId="0" applyFont="1" applyBorder="1" applyAlignment="1">
      <alignment horizontal="left" vertical="center" wrapText="1"/>
    </xf>
    <xf numFmtId="0" fontId="32" fillId="0" borderId="14" xfId="0" applyFont="1" applyBorder="1" applyAlignment="1">
      <alignment horizontal="left" vertical="center" wrapText="1"/>
    </xf>
    <xf numFmtId="0" fontId="32" fillId="0" borderId="37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Alignment="1">
      <alignment horizontal="center"/>
    </xf>
    <xf numFmtId="0" fontId="30" fillId="0" borderId="17" xfId="0" applyFont="1" applyBorder="1" applyAlignment="1">
      <alignment horizontal="left" vertical="center" wrapText="1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39" xfId="0" applyFont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/>
    </xf>
    <xf numFmtId="1" fontId="33" fillId="0" borderId="0" xfId="0" applyNumberFormat="1" applyFont="1" applyBorder="1" applyAlignment="1">
      <alignment horizontal="center" vertical="center"/>
    </xf>
    <xf numFmtId="0" fontId="30" fillId="0" borderId="1" xfId="0" applyFont="1" applyBorder="1" applyAlignment="1">
      <alignment vertical="center" wrapText="1"/>
    </xf>
    <xf numFmtId="0" fontId="32" fillId="0" borderId="23" xfId="0" applyFont="1" applyBorder="1" applyAlignment="1">
      <alignment horizontal="left" vertical="center" wrapText="1"/>
    </xf>
    <xf numFmtId="0" fontId="32" fillId="0" borderId="26" xfId="0" applyFont="1" applyBorder="1" applyAlignment="1">
      <alignment horizontal="left" vertical="center" wrapText="1"/>
    </xf>
    <xf numFmtId="0" fontId="32" fillId="0" borderId="26" xfId="0" applyFont="1" applyBorder="1" applyAlignment="1">
      <alignment vertical="center" wrapText="1"/>
    </xf>
    <xf numFmtId="0" fontId="25" fillId="0" borderId="0" xfId="0" applyFont="1" applyAlignment="1">
      <alignment vertical="top"/>
    </xf>
    <xf numFmtId="0" fontId="16" fillId="0" borderId="0" xfId="0" applyFont="1" applyFill="1" applyBorder="1" applyAlignment="1">
      <alignment vertical="center" wrapText="1"/>
    </xf>
    <xf numFmtId="0" fontId="0" fillId="0" borderId="0" xfId="0" applyFill="1" applyBorder="1"/>
    <xf numFmtId="0" fontId="25" fillId="0" borderId="0" xfId="0" applyFont="1" applyAlignment="1">
      <alignment vertical="center"/>
    </xf>
    <xf numFmtId="0" fontId="19" fillId="0" borderId="0" xfId="0" applyFont="1" applyAlignment="1">
      <alignment vertical="top"/>
    </xf>
    <xf numFmtId="0" fontId="0" fillId="0" borderId="0" xfId="0" applyAlignment="1">
      <alignment vertical="top"/>
    </xf>
    <xf numFmtId="0" fontId="32" fillId="0" borderId="0" xfId="0" applyFont="1" applyBorder="1" applyAlignment="1">
      <alignment vertical="top" wrapText="1"/>
    </xf>
    <xf numFmtId="0" fontId="32" fillId="0" borderId="47" xfId="0" applyFont="1" applyBorder="1" applyAlignment="1">
      <alignment vertical="center"/>
    </xf>
    <xf numFmtId="0" fontId="32" fillId="0" borderId="13" xfId="0" applyFont="1" applyBorder="1" applyAlignment="1">
      <alignment vertical="center"/>
    </xf>
    <xf numFmtId="0" fontId="32" fillId="0" borderId="33" xfId="0" applyFont="1" applyFill="1" applyBorder="1" applyAlignment="1">
      <alignment vertical="top" wrapText="1"/>
    </xf>
    <xf numFmtId="0" fontId="30" fillId="0" borderId="0" xfId="0" applyFont="1" applyBorder="1" applyAlignment="1">
      <alignment horizontal="center"/>
    </xf>
    <xf numFmtId="0" fontId="30" fillId="0" borderId="0" xfId="0" applyFont="1" applyBorder="1" applyAlignment="1"/>
    <xf numFmtId="0" fontId="0" fillId="2" borderId="48" xfId="0" applyFill="1" applyBorder="1"/>
    <xf numFmtId="0" fontId="0" fillId="2" borderId="3" xfId="0" applyFill="1" applyBorder="1"/>
    <xf numFmtId="0" fontId="30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30" fillId="0" borderId="0" xfId="0" applyFont="1" applyBorder="1" applyAlignment="1">
      <alignment vertical="center"/>
    </xf>
    <xf numFmtId="0" fontId="6" fillId="0" borderId="0" xfId="1" applyFont="1" applyBorder="1" applyAlignment="1" applyProtection="1">
      <alignment horizontal="left" vertical="center"/>
    </xf>
    <xf numFmtId="0" fontId="21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1" fillId="0" borderId="0" xfId="0" applyFont="1" applyBorder="1" applyAlignment="1">
      <alignment vertical="center"/>
    </xf>
    <xf numFmtId="0" fontId="25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34" fillId="0" borderId="0" xfId="0" applyFont="1" applyFill="1" applyAlignment="1">
      <alignment vertical="center"/>
    </xf>
    <xf numFmtId="0" fontId="34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0" fontId="41" fillId="0" borderId="0" xfId="0" applyFont="1" applyAlignment="1">
      <alignment horizontal="left" vertical="center"/>
    </xf>
    <xf numFmtId="0" fontId="42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1" fillId="0" borderId="0" xfId="0" applyFont="1" applyFill="1" applyAlignment="1">
      <alignment vertical="center"/>
    </xf>
    <xf numFmtId="0" fontId="44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21" fillId="0" borderId="0" xfId="0" applyFont="1" applyBorder="1" applyAlignment="1">
      <alignment horizontal="center" vertical="center"/>
    </xf>
    <xf numFmtId="0" fontId="16" fillId="0" borderId="41" xfId="0" applyFont="1" applyBorder="1" applyAlignment="1">
      <alignment vertical="center"/>
    </xf>
    <xf numFmtId="0" fontId="16" fillId="0" borderId="50" xfId="0" applyFont="1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48" xfId="0" applyBorder="1" applyAlignment="1">
      <alignment vertical="center"/>
    </xf>
    <xf numFmtId="0" fontId="46" fillId="0" borderId="1" xfId="0" applyFont="1" applyBorder="1" applyAlignment="1">
      <alignment vertical="center"/>
    </xf>
    <xf numFmtId="0" fontId="46" fillId="0" borderId="5" xfId="0" applyFont="1" applyBorder="1" applyAlignment="1">
      <alignment vertical="center"/>
    </xf>
    <xf numFmtId="0" fontId="46" fillId="0" borderId="39" xfId="0" applyFont="1" applyBorder="1" applyAlignment="1">
      <alignment vertical="center"/>
    </xf>
    <xf numFmtId="0" fontId="32" fillId="0" borderId="0" xfId="0" applyFont="1" applyFill="1" applyBorder="1"/>
    <xf numFmtId="0" fontId="7" fillId="0" borderId="0" xfId="0" applyFont="1" applyAlignment="1">
      <alignment vertical="center"/>
    </xf>
    <xf numFmtId="0" fontId="25" fillId="0" borderId="0" xfId="0" applyFont="1" applyBorder="1" applyAlignment="1">
      <alignment vertical="center" wrapText="1"/>
    </xf>
    <xf numFmtId="0" fontId="31" fillId="0" borderId="7" xfId="0" applyFont="1" applyBorder="1" applyAlignment="1" applyProtection="1">
      <alignment horizontal="left" vertical="center" wrapText="1"/>
      <protection locked="0"/>
    </xf>
    <xf numFmtId="0" fontId="31" fillId="0" borderId="7" xfId="0" applyFont="1" applyBorder="1" applyAlignment="1" applyProtection="1">
      <alignment horizontal="center" vertical="center"/>
      <protection locked="0"/>
    </xf>
    <xf numFmtId="0" fontId="31" fillId="0" borderId="7" xfId="0" applyFont="1" applyBorder="1" applyAlignment="1" applyProtection="1">
      <alignment horizontal="left" vertical="center"/>
      <protection locked="0"/>
    </xf>
    <xf numFmtId="14" fontId="33" fillId="0" borderId="7" xfId="0" applyNumberFormat="1" applyFont="1" applyBorder="1" applyAlignment="1" applyProtection="1">
      <alignment horizontal="center" vertical="center" wrapText="1"/>
      <protection locked="0"/>
    </xf>
    <xf numFmtId="0" fontId="33" fillId="0" borderId="7" xfId="0" applyNumberFormat="1" applyFont="1" applyBorder="1" applyAlignment="1" applyProtection="1">
      <alignment horizontal="center" vertical="center" wrapText="1"/>
      <protection locked="0"/>
    </xf>
    <xf numFmtId="0" fontId="32" fillId="0" borderId="32" xfId="0" applyFont="1" applyBorder="1" applyAlignment="1" applyProtection="1">
      <alignment horizontal="center" vertical="center"/>
      <protection locked="0"/>
    </xf>
    <xf numFmtId="0" fontId="32" fillId="0" borderId="2" xfId="0" applyFont="1" applyBorder="1" applyAlignment="1" applyProtection="1">
      <alignment horizontal="center" vertical="center"/>
      <protection locked="0"/>
    </xf>
    <xf numFmtId="0" fontId="32" fillId="0" borderId="36" xfId="0" applyFont="1" applyBorder="1" applyAlignment="1" applyProtection="1">
      <alignment horizontal="center" vertical="center"/>
      <protection locked="0"/>
    </xf>
    <xf numFmtId="0" fontId="32" fillId="0" borderId="9" xfId="0" applyFont="1" applyBorder="1" applyAlignment="1" applyProtection="1">
      <alignment horizontal="center" vertical="center"/>
      <protection locked="0"/>
    </xf>
    <xf numFmtId="0" fontId="32" fillId="0" borderId="11" xfId="0" applyFont="1" applyBorder="1" applyAlignment="1" applyProtection="1">
      <alignment horizontal="center" vertical="center"/>
      <protection locked="0"/>
    </xf>
    <xf numFmtId="0" fontId="31" fillId="0" borderId="35" xfId="0" applyFont="1" applyBorder="1" applyAlignment="1">
      <alignment horizontal="left" vertical="center" wrapText="1"/>
    </xf>
    <xf numFmtId="0" fontId="3" fillId="0" borderId="5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29" xfId="0" applyFont="1" applyBorder="1" applyAlignment="1" applyProtection="1">
      <alignment horizontal="left" vertical="top" wrapText="1"/>
      <protection locked="0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left" vertical="center" wrapText="1"/>
    </xf>
    <xf numFmtId="0" fontId="4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1" fillId="0" borderId="0" xfId="0" applyFont="1" applyAlignment="1" applyProtection="1">
      <alignment vertical="center"/>
    </xf>
    <xf numFmtId="0" fontId="19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left" vertical="center"/>
    </xf>
    <xf numFmtId="0" fontId="0" fillId="0" borderId="0" xfId="0" applyFont="1" applyProtection="1"/>
    <xf numFmtId="0" fontId="31" fillId="0" borderId="0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/>
    </xf>
    <xf numFmtId="0" fontId="31" fillId="0" borderId="0" xfId="0" applyFont="1" applyBorder="1" applyAlignment="1" applyProtection="1">
      <alignment horizontal="left" vertical="center"/>
    </xf>
    <xf numFmtId="0" fontId="32" fillId="0" borderId="16" xfId="0" applyFont="1" applyBorder="1" applyAlignment="1">
      <alignment horizontal="left" vertical="center"/>
    </xf>
    <xf numFmtId="0" fontId="32" fillId="0" borderId="32" xfId="0" applyFont="1" applyBorder="1" applyAlignment="1">
      <alignment horizontal="left" vertical="center"/>
    </xf>
    <xf numFmtId="0" fontId="32" fillId="0" borderId="24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33" xfId="0" applyFont="1" applyBorder="1" applyAlignment="1">
      <alignment horizontal="left" vertical="center"/>
    </xf>
    <xf numFmtId="0" fontId="32" fillId="0" borderId="27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2" fillId="0" borderId="34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30" fillId="0" borderId="5" xfId="0" applyFont="1" applyBorder="1" applyAlignment="1" applyProtection="1">
      <alignment horizontal="center" vertical="center"/>
      <protection locked="0"/>
    </xf>
    <xf numFmtId="0" fontId="32" fillId="0" borderId="33" xfId="0" applyFont="1" applyBorder="1" applyAlignment="1">
      <alignment horizontal="center" vertical="center"/>
    </xf>
    <xf numFmtId="0" fontId="0" fillId="3" borderId="22" xfId="0" applyFill="1" applyBorder="1" applyAlignment="1">
      <alignment horizontal="center"/>
    </xf>
    <xf numFmtId="0" fontId="33" fillId="3" borderId="7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/>
    <xf numFmtId="0" fontId="32" fillId="3" borderId="7" xfId="0" applyFont="1" applyFill="1" applyBorder="1" applyAlignment="1">
      <alignment wrapText="1"/>
    </xf>
    <xf numFmtId="0" fontId="30" fillId="3" borderId="17" xfId="0" applyFont="1" applyFill="1" applyBorder="1" applyAlignment="1">
      <alignment vertical="center" wrapText="1"/>
    </xf>
    <xf numFmtId="1" fontId="30" fillId="3" borderId="7" xfId="0" quotePrefix="1" applyNumberFormat="1" applyFont="1" applyFill="1" applyBorder="1" applyAlignment="1" applyProtection="1">
      <alignment horizontal="center" vertical="center"/>
    </xf>
    <xf numFmtId="0" fontId="0" fillId="3" borderId="7" xfId="0" applyFill="1" applyBorder="1"/>
    <xf numFmtId="0" fontId="17" fillId="3" borderId="7" xfId="0" applyFont="1" applyFill="1" applyBorder="1"/>
    <xf numFmtId="0" fontId="21" fillId="3" borderId="7" xfId="0" applyFont="1" applyFill="1" applyBorder="1"/>
    <xf numFmtId="0" fontId="33" fillId="3" borderId="18" xfId="0" applyFont="1" applyFill="1" applyBorder="1" applyAlignment="1">
      <alignment horizontal="center" vertical="center" wrapText="1"/>
    </xf>
    <xf numFmtId="0" fontId="32" fillId="3" borderId="0" xfId="0" applyFont="1" applyFill="1" applyBorder="1"/>
    <xf numFmtId="0" fontId="33" fillId="3" borderId="28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" fillId="3" borderId="28" xfId="0" applyFont="1" applyFill="1" applyBorder="1" applyAlignment="1">
      <alignment horizontal="center" vertical="center"/>
    </xf>
    <xf numFmtId="0" fontId="32" fillId="3" borderId="36" xfId="0" applyFont="1" applyFill="1" applyBorder="1" applyAlignment="1">
      <alignment horizontal="center" vertical="center"/>
    </xf>
    <xf numFmtId="0" fontId="32" fillId="3" borderId="11" xfId="0" applyFont="1" applyFill="1" applyBorder="1" applyAlignment="1">
      <alignment horizontal="center" vertical="center"/>
    </xf>
    <xf numFmtId="0" fontId="32" fillId="3" borderId="38" xfId="0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 wrapText="1"/>
    </xf>
    <xf numFmtId="0" fontId="32" fillId="3" borderId="21" xfId="0" applyFont="1" applyFill="1" applyBorder="1" applyAlignment="1"/>
    <xf numFmtId="0" fontId="32" fillId="3" borderId="3" xfId="0" applyFont="1" applyFill="1" applyBorder="1" applyAlignment="1"/>
    <xf numFmtId="0" fontId="32" fillId="0" borderId="0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0" fontId="0" fillId="3" borderId="0" xfId="0" applyFill="1" applyBorder="1"/>
    <xf numFmtId="0" fontId="0" fillId="3" borderId="36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10" fillId="0" borderId="0" xfId="0" applyFont="1"/>
    <xf numFmtId="0" fontId="32" fillId="3" borderId="10" xfId="0" applyFont="1" applyFill="1" applyBorder="1" applyAlignment="1">
      <alignment horizontal="center" vertical="center"/>
    </xf>
    <xf numFmtId="0" fontId="32" fillId="3" borderId="27" xfId="0" applyFont="1" applyFill="1" applyBorder="1" applyAlignment="1">
      <alignment horizontal="center" vertical="center"/>
    </xf>
    <xf numFmtId="0" fontId="30" fillId="0" borderId="8" xfId="0" applyFont="1" applyBorder="1" applyAlignment="1" applyProtection="1">
      <alignment horizontal="center" vertical="center"/>
      <protection locked="0"/>
    </xf>
    <xf numFmtId="0" fontId="0" fillId="3" borderId="21" xfId="0" applyFill="1" applyBorder="1"/>
    <xf numFmtId="0" fontId="0" fillId="3" borderId="49" xfId="0" applyFont="1" applyFill="1" applyBorder="1"/>
    <xf numFmtId="0" fontId="0" fillId="3" borderId="42" xfId="0" applyFill="1" applyBorder="1" applyAlignment="1">
      <alignment horizontal="center" vertical="center"/>
    </xf>
    <xf numFmtId="0" fontId="0" fillId="3" borderId="49" xfId="0" applyFill="1" applyBorder="1"/>
    <xf numFmtId="0" fontId="30" fillId="3" borderId="49" xfId="0" applyFont="1" applyFill="1" applyBorder="1" applyAlignment="1" applyProtection="1">
      <alignment horizontal="center" vertical="center"/>
      <protection locked="0"/>
    </xf>
    <xf numFmtId="0" fontId="16" fillId="3" borderId="42" xfId="0" applyFont="1" applyFill="1" applyBorder="1" applyAlignment="1">
      <alignment horizontal="center" vertical="center"/>
    </xf>
    <xf numFmtId="0" fontId="16" fillId="3" borderId="42" xfId="0" applyFont="1" applyFill="1" applyBorder="1"/>
    <xf numFmtId="0" fontId="0" fillId="3" borderId="42" xfId="0" applyFill="1" applyBorder="1"/>
    <xf numFmtId="0" fontId="21" fillId="3" borderId="42" xfId="0" applyFont="1" applyFill="1" applyBorder="1"/>
    <xf numFmtId="0" fontId="21" fillId="3" borderId="0" xfId="0" applyFont="1" applyFill="1" applyBorder="1"/>
    <xf numFmtId="0" fontId="21" fillId="3" borderId="49" xfId="0" applyFont="1" applyFill="1" applyBorder="1"/>
    <xf numFmtId="0" fontId="33" fillId="3" borderId="48" xfId="0" applyFont="1" applyFill="1" applyBorder="1" applyAlignment="1">
      <alignment horizontal="center" vertical="center" wrapText="1"/>
    </xf>
    <xf numFmtId="0" fontId="32" fillId="3" borderId="9" xfId="0" applyFont="1" applyFill="1" applyBorder="1" applyAlignment="1">
      <alignment horizontal="center" vertical="center"/>
    </xf>
    <xf numFmtId="0" fontId="32" fillId="3" borderId="15" xfId="0" applyFont="1" applyFill="1" applyBorder="1" applyAlignment="1">
      <alignment horizontal="center" vertical="center"/>
    </xf>
    <xf numFmtId="0" fontId="52" fillId="0" borderId="0" xfId="0" applyFont="1" applyFill="1"/>
    <xf numFmtId="0" fontId="19" fillId="3" borderId="0" xfId="0" applyFont="1" applyFill="1"/>
    <xf numFmtId="0" fontId="0" fillId="3" borderId="0" xfId="0" applyFill="1" applyAlignment="1">
      <alignment horizontal="left" vertical="center"/>
    </xf>
    <xf numFmtId="0" fontId="0" fillId="3" borderId="47" xfId="0" applyFill="1" applyBorder="1" applyAlignment="1">
      <alignment horizontal="center" vertical="center"/>
    </xf>
    <xf numFmtId="0" fontId="0" fillId="3" borderId="0" xfId="0" applyFill="1" applyBorder="1" applyAlignment="1">
      <alignment horizontal="left" vertical="center"/>
    </xf>
    <xf numFmtId="0" fontId="16" fillId="3" borderId="0" xfId="0" applyFont="1" applyFill="1" applyBorder="1" applyAlignment="1">
      <alignment horizontal="left" vertical="center"/>
    </xf>
    <xf numFmtId="0" fontId="16" fillId="3" borderId="36" xfId="0" applyFont="1" applyFill="1" applyBorder="1" applyAlignment="1">
      <alignment horizontal="center" vertical="center" wrapText="1"/>
    </xf>
    <xf numFmtId="0" fontId="0" fillId="3" borderId="36" xfId="0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28" xfId="0" applyFont="1" applyFill="1" applyBorder="1" applyAlignment="1">
      <alignment horizontal="left" vertical="center"/>
    </xf>
    <xf numFmtId="0" fontId="30" fillId="3" borderId="7" xfId="0" applyFont="1" applyFill="1" applyBorder="1" applyAlignment="1">
      <alignment horizontal="center" vertical="center"/>
    </xf>
    <xf numFmtId="0" fontId="31" fillId="3" borderId="35" xfId="0" applyFont="1" applyFill="1" applyBorder="1" applyAlignment="1">
      <alignment vertical="center"/>
    </xf>
    <xf numFmtId="0" fontId="31" fillId="3" borderId="51" xfId="0" applyFont="1" applyFill="1" applyBorder="1" applyAlignment="1">
      <alignment vertical="center"/>
    </xf>
    <xf numFmtId="9" fontId="31" fillId="3" borderId="36" xfId="0" applyNumberFormat="1" applyFont="1" applyFill="1" applyBorder="1" applyAlignment="1">
      <alignment horizontal="center" vertical="center"/>
    </xf>
    <xf numFmtId="0" fontId="31" fillId="3" borderId="52" xfId="0" applyFont="1" applyFill="1" applyBorder="1" applyAlignment="1">
      <alignment horizontal="center" vertical="center"/>
    </xf>
    <xf numFmtId="0" fontId="31" fillId="3" borderId="26" xfId="0" applyFont="1" applyFill="1" applyBorder="1" applyAlignment="1">
      <alignment vertical="center"/>
    </xf>
    <xf numFmtId="0" fontId="31" fillId="3" borderId="47" xfId="0" applyFont="1" applyFill="1" applyBorder="1" applyAlignment="1">
      <alignment vertical="center"/>
    </xf>
    <xf numFmtId="9" fontId="31" fillId="3" borderId="9" xfId="0" applyNumberFormat="1" applyFont="1" applyFill="1" applyBorder="1" applyAlignment="1">
      <alignment horizontal="center" vertical="center"/>
    </xf>
    <xf numFmtId="0" fontId="31" fillId="3" borderId="11" xfId="0" applyFont="1" applyFill="1" applyBorder="1" applyAlignment="1">
      <alignment horizontal="center" vertical="center"/>
    </xf>
    <xf numFmtId="9" fontId="31" fillId="3" borderId="11" xfId="0" applyNumberFormat="1" applyFont="1" applyFill="1" applyBorder="1" applyAlignment="1">
      <alignment horizontal="center" vertical="center"/>
    </xf>
    <xf numFmtId="0" fontId="31" fillId="3" borderId="21" xfId="0" applyFont="1" applyFill="1" applyBorder="1" applyAlignment="1">
      <alignment vertical="center"/>
    </xf>
    <xf numFmtId="0" fontId="31" fillId="3" borderId="22" xfId="0" applyFont="1" applyFill="1" applyBorder="1" applyAlignment="1">
      <alignment vertical="center"/>
    </xf>
    <xf numFmtId="9" fontId="31" fillId="3" borderId="4" xfId="0" applyNumberFormat="1" applyFont="1" applyFill="1" applyBorder="1" applyAlignment="1">
      <alignment horizontal="center" vertical="center"/>
    </xf>
    <xf numFmtId="0" fontId="31" fillId="3" borderId="4" xfId="0" applyFont="1" applyFill="1" applyBorder="1" applyAlignment="1">
      <alignment horizontal="center" vertical="center"/>
    </xf>
    <xf numFmtId="0" fontId="45" fillId="3" borderId="0" xfId="0" applyFont="1" applyFill="1" applyBorder="1" applyAlignment="1">
      <alignment horizontal="left" vertical="center"/>
    </xf>
    <xf numFmtId="0" fontId="32" fillId="3" borderId="0" xfId="0" applyFont="1" applyFill="1"/>
    <xf numFmtId="0" fontId="30" fillId="3" borderId="41" xfId="0" applyFont="1" applyFill="1" applyBorder="1" applyAlignment="1">
      <alignment horizontal="left" vertical="center"/>
    </xf>
    <xf numFmtId="0" fontId="30" fillId="3" borderId="50" xfId="0" applyFont="1" applyFill="1" applyBorder="1" applyAlignment="1">
      <alignment horizontal="left" vertical="center"/>
    </xf>
    <xf numFmtId="0" fontId="30" fillId="3" borderId="48" xfId="0" applyFont="1" applyFill="1" applyBorder="1" applyAlignment="1">
      <alignment horizontal="left" vertical="center"/>
    </xf>
    <xf numFmtId="0" fontId="45" fillId="3" borderId="42" xfId="0" applyFont="1" applyFill="1" applyBorder="1" applyAlignment="1">
      <alignment horizontal="left" vertical="center"/>
    </xf>
    <xf numFmtId="0" fontId="45" fillId="3" borderId="49" xfId="0" applyFont="1" applyFill="1" applyBorder="1" applyAlignment="1">
      <alignment horizontal="left" vertical="center"/>
    </xf>
    <xf numFmtId="0" fontId="32" fillId="3" borderId="42" xfId="0" applyFont="1" applyFill="1" applyBorder="1"/>
    <xf numFmtId="0" fontId="32" fillId="3" borderId="49" xfId="0" applyFont="1" applyFill="1" applyBorder="1"/>
    <xf numFmtId="0" fontId="32" fillId="3" borderId="3" xfId="0" applyFont="1" applyFill="1" applyBorder="1"/>
    <xf numFmtId="0" fontId="0" fillId="3" borderId="0" xfId="0" applyFont="1" applyFill="1" applyBorder="1"/>
    <xf numFmtId="0" fontId="32" fillId="3" borderId="0" xfId="0" applyFont="1" applyFill="1" applyBorder="1" applyAlignment="1">
      <alignment vertical="center"/>
    </xf>
    <xf numFmtId="0" fontId="32" fillId="3" borderId="49" xfId="0" applyFont="1" applyFill="1" applyBorder="1" applyAlignment="1">
      <alignment vertical="center"/>
    </xf>
    <xf numFmtId="0" fontId="32" fillId="3" borderId="22" xfId="0" applyFont="1" applyFill="1" applyBorder="1"/>
    <xf numFmtId="0" fontId="30" fillId="3" borderId="7" xfId="0" applyFont="1" applyFill="1" applyBorder="1" applyAlignment="1">
      <alignment horizontal="center" vertical="center" wrapText="1"/>
    </xf>
    <xf numFmtId="0" fontId="33" fillId="0" borderId="58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7" xfId="0" applyFont="1" applyBorder="1" applyAlignment="1">
      <alignment vertical="center" wrapText="1"/>
    </xf>
    <xf numFmtId="0" fontId="33" fillId="0" borderId="9" xfId="0" applyFont="1" applyBorder="1"/>
    <xf numFmtId="0" fontId="33" fillId="0" borderId="11" xfId="0" applyFont="1" applyBorder="1"/>
    <xf numFmtId="0" fontId="33" fillId="0" borderId="38" xfId="0" applyFont="1" applyBorder="1"/>
    <xf numFmtId="0" fontId="32" fillId="0" borderId="60" xfId="0" applyFont="1" applyBorder="1" applyAlignment="1">
      <alignment vertical="center"/>
    </xf>
    <xf numFmtId="0" fontId="32" fillId="0" borderId="47" xfId="0" applyFont="1" applyBorder="1"/>
    <xf numFmtId="0" fontId="32" fillId="0" borderId="60" xfId="0" applyFont="1" applyBorder="1"/>
    <xf numFmtId="0" fontId="33" fillId="0" borderId="17" xfId="0" applyFont="1" applyBorder="1" applyAlignment="1">
      <alignment horizontal="center" vertical="center"/>
    </xf>
    <xf numFmtId="0" fontId="32" fillId="0" borderId="6" xfId="0" applyFont="1" applyBorder="1"/>
    <xf numFmtId="0" fontId="32" fillId="0" borderId="61" xfId="0" applyFont="1" applyBorder="1" applyAlignment="1">
      <alignment horizontal="center" vertical="center"/>
    </xf>
    <xf numFmtId="0" fontId="32" fillId="0" borderId="17" xfId="0" applyFont="1" applyBorder="1"/>
    <xf numFmtId="1" fontId="33" fillId="3" borderId="11" xfId="0" applyNumberFormat="1" applyFont="1" applyFill="1" applyBorder="1" applyAlignment="1">
      <alignment horizontal="center" vertical="center"/>
    </xf>
    <xf numFmtId="1" fontId="33" fillId="3" borderId="7" xfId="0" applyNumberFormat="1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49" fillId="3" borderId="42" xfId="0" applyFont="1" applyFill="1" applyBorder="1" applyAlignment="1">
      <alignment horizontal="center" vertical="center"/>
    </xf>
    <xf numFmtId="0" fontId="49" fillId="3" borderId="49" xfId="0" applyFont="1" applyFill="1" applyBorder="1" applyAlignment="1">
      <alignment horizontal="center" vertical="center"/>
    </xf>
    <xf numFmtId="0" fontId="25" fillId="0" borderId="0" xfId="0" applyFont="1" applyAlignment="1"/>
    <xf numFmtId="0" fontId="51" fillId="3" borderId="48" xfId="0" applyFont="1" applyFill="1" applyBorder="1" applyAlignment="1">
      <alignment horizontal="center" vertical="center"/>
    </xf>
    <xf numFmtId="0" fontId="51" fillId="3" borderId="3" xfId="0" applyFont="1" applyFill="1" applyBorder="1" applyAlignment="1">
      <alignment horizontal="center" vertical="center"/>
    </xf>
    <xf numFmtId="0" fontId="24" fillId="2" borderId="50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22" fillId="0" borderId="0" xfId="0" applyFont="1" applyBorder="1" applyAlignment="1">
      <alignment horizontal="left" vertical="center"/>
    </xf>
    <xf numFmtId="0" fontId="32" fillId="0" borderId="4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left" wrapText="1"/>
    </xf>
    <xf numFmtId="0" fontId="33" fillId="0" borderId="0" xfId="0" applyFont="1" applyAlignment="1">
      <alignment horizontal="left" vertical="center" wrapText="1"/>
    </xf>
    <xf numFmtId="0" fontId="16" fillId="0" borderId="0" xfId="0" applyFont="1" applyFill="1" applyBorder="1" applyAlignment="1">
      <alignment vertical="center" wrapText="1"/>
    </xf>
    <xf numFmtId="0" fontId="31" fillId="0" borderId="0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left" vertical="top" wrapText="1"/>
      <protection locked="0"/>
    </xf>
    <xf numFmtId="0" fontId="30" fillId="0" borderId="6" xfId="0" applyFont="1" applyBorder="1" applyAlignment="1" applyProtection="1">
      <alignment horizontal="center" vertical="center"/>
      <protection locked="0"/>
    </xf>
    <xf numFmtId="0" fontId="31" fillId="0" borderId="5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43" xfId="0" applyFont="1" applyBorder="1" applyAlignment="1" applyProtection="1">
      <alignment horizontal="center" vertical="center"/>
      <protection locked="0"/>
    </xf>
    <xf numFmtId="0" fontId="31" fillId="0" borderId="3" xfId="0" applyFont="1" applyBorder="1" applyAlignment="1">
      <alignment horizontal="center" vertical="center" wrapText="1"/>
    </xf>
    <xf numFmtId="0" fontId="31" fillId="0" borderId="0" xfId="0" applyFont="1" applyBorder="1"/>
    <xf numFmtId="0" fontId="33" fillId="0" borderId="0" xfId="0" applyFont="1" applyBorder="1" applyAlignment="1">
      <alignment horizontal="center" vertical="center" wrapText="1"/>
    </xf>
    <xf numFmtId="0" fontId="0" fillId="3" borderId="41" xfId="0" applyFill="1" applyBorder="1" applyAlignment="1">
      <alignment horizontal="center" vertical="center"/>
    </xf>
    <xf numFmtId="0" fontId="0" fillId="3" borderId="50" xfId="0" applyFill="1" applyBorder="1" applyAlignment="1">
      <alignment horizontal="center" vertical="center"/>
    </xf>
    <xf numFmtId="0" fontId="0" fillId="3" borderId="48" xfId="0" applyFill="1" applyBorder="1"/>
    <xf numFmtId="0" fontId="16" fillId="3" borderId="21" xfId="0" applyFont="1" applyFill="1" applyBorder="1"/>
    <xf numFmtId="0" fontId="0" fillId="3" borderId="22" xfId="0" applyFill="1" applyBorder="1"/>
    <xf numFmtId="0" fontId="0" fillId="3" borderId="3" xfId="0" applyFill="1" applyBorder="1"/>
    <xf numFmtId="0" fontId="30" fillId="0" borderId="57" xfId="0" applyFont="1" applyBorder="1" applyAlignment="1" applyProtection="1">
      <alignment horizontal="center" vertical="center"/>
      <protection locked="0"/>
    </xf>
    <xf numFmtId="0" fontId="30" fillId="0" borderId="7" xfId="0" applyFont="1" applyBorder="1" applyAlignment="1">
      <alignment horizontal="center" vertical="center"/>
    </xf>
    <xf numFmtId="0" fontId="31" fillId="0" borderId="5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wrapText="1"/>
      <protection locked="0"/>
    </xf>
    <xf numFmtId="0" fontId="3" fillId="0" borderId="0" xfId="0" applyFont="1" applyBorder="1"/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top" wrapText="1"/>
      <protection locked="0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2" fillId="3" borderId="53" xfId="0" applyFont="1" applyFill="1" applyBorder="1" applyAlignment="1">
      <alignment horizontal="center" vertical="center"/>
    </xf>
    <xf numFmtId="0" fontId="32" fillId="0" borderId="0" xfId="0" applyFont="1" applyBorder="1" applyAlignment="1" applyProtection="1">
      <alignment horizontal="center" vertical="center"/>
      <protection locked="0"/>
    </xf>
    <xf numFmtId="0" fontId="32" fillId="0" borderId="55" xfId="0" applyFont="1" applyBorder="1" applyAlignment="1">
      <alignment vertical="top" wrapText="1"/>
    </xf>
    <xf numFmtId="0" fontId="32" fillId="0" borderId="55" xfId="0" applyFont="1" applyBorder="1" applyAlignment="1" applyProtection="1">
      <alignment horizontal="center" vertical="center"/>
      <protection locked="0"/>
    </xf>
    <xf numFmtId="0" fontId="32" fillId="0" borderId="56" xfId="0" applyFont="1" applyBorder="1" applyAlignment="1" applyProtection="1">
      <alignment horizontal="center" vertical="center"/>
      <protection locked="0"/>
    </xf>
    <xf numFmtId="0" fontId="32" fillId="0" borderId="24" xfId="0" applyFont="1" applyBorder="1" applyAlignment="1" applyProtection="1">
      <alignment horizontal="center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32" fillId="3" borderId="0" xfId="0" applyFont="1" applyFill="1" applyAlignment="1">
      <alignment wrapText="1"/>
    </xf>
    <xf numFmtId="0" fontId="3" fillId="3" borderId="0" xfId="0" applyFont="1" applyFill="1" applyAlignment="1">
      <alignment horizontal="center" vertical="center"/>
    </xf>
    <xf numFmtId="0" fontId="33" fillId="3" borderId="0" xfId="0" applyFont="1" applyFill="1" applyAlignment="1">
      <alignment horizontal="left" vertical="center"/>
    </xf>
    <xf numFmtId="0" fontId="0" fillId="3" borderId="52" xfId="0" applyFill="1" applyBorder="1" applyAlignment="1">
      <alignment horizontal="center" vertical="center"/>
    </xf>
    <xf numFmtId="0" fontId="0" fillId="3" borderId="53" xfId="0" applyFill="1" applyBorder="1" applyAlignment="1">
      <alignment horizontal="center" vertical="center"/>
    </xf>
    <xf numFmtId="0" fontId="0" fillId="3" borderId="59" xfId="0" applyFill="1" applyBorder="1" applyAlignment="1">
      <alignment horizontal="center" vertical="center"/>
    </xf>
    <xf numFmtId="0" fontId="32" fillId="0" borderId="55" xfId="0" applyFont="1" applyBorder="1" applyAlignment="1">
      <alignment horizontal="left" vertical="top" wrapText="1"/>
    </xf>
    <xf numFmtId="0" fontId="32" fillId="0" borderId="5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top"/>
    </xf>
    <xf numFmtId="0" fontId="32" fillId="3" borderId="0" xfId="0" applyFont="1" applyFill="1" applyAlignment="1">
      <alignment vertical="center"/>
    </xf>
    <xf numFmtId="0" fontId="16" fillId="3" borderId="33" xfId="0" applyFont="1" applyFill="1" applyBorder="1" applyAlignment="1">
      <alignment horizontal="left" vertical="center"/>
    </xf>
    <xf numFmtId="0" fontId="32" fillId="0" borderId="0" xfId="0" applyFont="1" applyBorder="1" applyAlignment="1" applyProtection="1">
      <alignment horizontal="center" vertical="center" wrapText="1"/>
      <protection locked="0"/>
    </xf>
    <xf numFmtId="0" fontId="33" fillId="3" borderId="62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2" fillId="0" borderId="56" xfId="0" applyFont="1" applyBorder="1" applyAlignment="1" applyProtection="1">
      <alignment horizontal="center" vertical="center" wrapText="1"/>
      <protection locked="0"/>
    </xf>
    <xf numFmtId="0" fontId="32" fillId="0" borderId="24" xfId="0" applyFont="1" applyBorder="1" applyAlignment="1" applyProtection="1">
      <alignment horizontal="center" vertical="center" wrapText="1"/>
      <protection locked="0"/>
    </xf>
    <xf numFmtId="0" fontId="32" fillId="0" borderId="29" xfId="0" applyFont="1" applyBorder="1" applyAlignment="1" applyProtection="1">
      <alignment horizontal="center" vertical="center" wrapText="1"/>
      <protection locked="0"/>
    </xf>
    <xf numFmtId="0" fontId="31" fillId="0" borderId="40" xfId="0" applyFont="1" applyBorder="1" applyAlignment="1">
      <alignment horizontal="left" vertical="center" wrapText="1"/>
    </xf>
    <xf numFmtId="0" fontId="32" fillId="0" borderId="63" xfId="0" applyFont="1" applyBorder="1" applyAlignment="1" applyProtection="1">
      <alignment horizontal="center" vertical="center" wrapText="1"/>
      <protection locked="0"/>
    </xf>
    <xf numFmtId="0" fontId="0" fillId="3" borderId="6" xfId="0" applyFill="1" applyBorder="1" applyAlignment="1">
      <alignment horizontal="center" vertical="center"/>
    </xf>
    <xf numFmtId="0" fontId="33" fillId="3" borderId="52" xfId="0" applyFont="1" applyFill="1" applyBorder="1" applyAlignment="1">
      <alignment horizontal="center" vertical="center" wrapText="1"/>
    </xf>
    <xf numFmtId="0" fontId="32" fillId="3" borderId="64" xfId="0" applyFont="1" applyFill="1" applyBorder="1" applyAlignment="1">
      <alignment horizontal="center" vertical="center"/>
    </xf>
    <xf numFmtId="0" fontId="32" fillId="3" borderId="6" xfId="0" applyFont="1" applyFill="1" applyBorder="1" applyAlignment="1">
      <alignment horizontal="center" vertical="center"/>
    </xf>
    <xf numFmtId="0" fontId="33" fillId="3" borderId="65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wrapText="1"/>
      <protection locked="0"/>
    </xf>
    <xf numFmtId="0" fontId="31" fillId="0" borderId="0" xfId="0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left" vertical="center" wrapText="1"/>
      <protection locked="0"/>
    </xf>
    <xf numFmtId="0" fontId="16" fillId="3" borderId="38" xfId="0" applyFont="1" applyFill="1" applyBorder="1" applyAlignment="1">
      <alignment horizontal="center" vertical="center"/>
    </xf>
    <xf numFmtId="0" fontId="32" fillId="0" borderId="36" xfId="0" applyFont="1" applyBorder="1" applyAlignment="1" applyProtection="1">
      <alignment horizontal="left" vertical="center" wrapText="1"/>
      <protection locked="0"/>
    </xf>
    <xf numFmtId="0" fontId="32" fillId="0" borderId="7" xfId="0" applyFont="1" applyBorder="1" applyAlignment="1" applyProtection="1">
      <alignment horizontal="left" vertical="center" wrapText="1"/>
      <protection locked="0"/>
    </xf>
    <xf numFmtId="0" fontId="32" fillId="0" borderId="0" xfId="0" applyFont="1" applyBorder="1" applyAlignment="1" applyProtection="1">
      <alignment horizontal="left" vertical="top" wrapText="1"/>
      <protection locked="0"/>
    </xf>
    <xf numFmtId="0" fontId="40" fillId="2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47" fillId="0" borderId="0" xfId="0" applyFont="1" applyBorder="1"/>
    <xf numFmtId="0" fontId="33" fillId="0" borderId="0" xfId="0" applyFont="1" applyFill="1" applyBorder="1"/>
    <xf numFmtId="0" fontId="0" fillId="0" borderId="0" xfId="0" applyBorder="1" applyAlignment="1">
      <alignment horizontal="left" vertical="top" wrapText="1"/>
    </xf>
    <xf numFmtId="0" fontId="24" fillId="0" borderId="0" xfId="0" applyFont="1" applyFill="1" applyBorder="1" applyAlignment="1">
      <alignment horizontal="left" vertical="center"/>
    </xf>
    <xf numFmtId="0" fontId="39" fillId="3" borderId="42" xfId="0" applyFont="1" applyFill="1" applyBorder="1"/>
    <xf numFmtId="0" fontId="39" fillId="3" borderId="0" xfId="0" applyFont="1" applyFill="1" applyBorder="1"/>
    <xf numFmtId="0" fontId="38" fillId="3" borderId="0" xfId="0" applyFont="1" applyFill="1" applyBorder="1"/>
    <xf numFmtId="49" fontId="16" fillId="0" borderId="0" xfId="0" applyNumberFormat="1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0" fillId="3" borderId="65" xfId="0" applyFill="1" applyBorder="1"/>
    <xf numFmtId="0" fontId="32" fillId="0" borderId="7" xfId="0" applyFont="1" applyBorder="1" applyAlignment="1">
      <alignment horizontal="center" vertical="center"/>
    </xf>
    <xf numFmtId="0" fontId="32" fillId="0" borderId="12" xfId="0" applyFont="1" applyBorder="1" applyAlignment="1">
      <alignment vertical="center"/>
    </xf>
    <xf numFmtId="0" fontId="32" fillId="3" borderId="30" xfId="0" applyFont="1" applyFill="1" applyBorder="1" applyAlignment="1">
      <alignment horizontal="center" vertical="center"/>
    </xf>
    <xf numFmtId="0" fontId="32" fillId="3" borderId="29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17" fillId="3" borderId="0" xfId="0" applyFont="1" applyFill="1" applyBorder="1"/>
    <xf numFmtId="0" fontId="33" fillId="3" borderId="42" xfId="0" applyFont="1" applyFill="1" applyBorder="1" applyAlignment="1">
      <alignment horizontal="center" vertical="center" wrapText="1"/>
    </xf>
    <xf numFmtId="0" fontId="33" fillId="3" borderId="49" xfId="0" applyFont="1" applyFill="1" applyBorder="1" applyAlignment="1">
      <alignment horizontal="center" vertical="center" wrapText="1"/>
    </xf>
    <xf numFmtId="0" fontId="21" fillId="3" borderId="22" xfId="0" applyFont="1" applyFill="1" applyBorder="1"/>
    <xf numFmtId="0" fontId="21" fillId="3" borderId="3" xfId="0" applyFont="1" applyFill="1" applyBorder="1"/>
    <xf numFmtId="0" fontId="25" fillId="0" borderId="0" xfId="0" applyFont="1" applyAlignment="1"/>
    <xf numFmtId="0" fontId="32" fillId="0" borderId="10" xfId="0" applyFont="1" applyBorder="1" applyAlignment="1">
      <alignment horizontal="center" vertical="center"/>
    </xf>
    <xf numFmtId="0" fontId="32" fillId="0" borderId="4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32" fillId="0" borderId="0" xfId="0" applyFont="1" applyProtection="1">
      <protection locked="0"/>
    </xf>
    <xf numFmtId="0" fontId="0" fillId="0" borderId="0" xfId="0" applyFont="1" applyProtection="1">
      <protection locked="0"/>
    </xf>
    <xf numFmtId="0" fontId="33" fillId="3" borderId="7" xfId="0" applyFont="1" applyFill="1" applyBorder="1" applyAlignment="1" applyProtection="1">
      <alignment horizontal="center" vertical="center" wrapText="1"/>
      <protection locked="0"/>
    </xf>
    <xf numFmtId="0" fontId="33" fillId="3" borderId="28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Border="1" applyProtection="1">
      <protection locked="0"/>
    </xf>
    <xf numFmtId="0" fontId="16" fillId="3" borderId="7" xfId="0" applyFont="1" applyFill="1" applyBorder="1" applyAlignment="1" applyProtection="1">
      <alignment horizontal="center" vertical="center"/>
      <protection locked="0"/>
    </xf>
    <xf numFmtId="0" fontId="0" fillId="3" borderId="25" xfId="0" applyFill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0" fillId="0" borderId="0" xfId="0" applyFill="1" applyAlignment="1" applyProtection="1">
      <alignment horizontal="center" vertical="center"/>
      <protection locked="0"/>
    </xf>
    <xf numFmtId="0" fontId="32" fillId="3" borderId="14" xfId="0" applyFont="1" applyFill="1" applyBorder="1" applyAlignment="1">
      <alignment horizontal="center" vertical="center"/>
    </xf>
    <xf numFmtId="0" fontId="32" fillId="3" borderId="66" xfId="0" applyFont="1" applyFill="1" applyBorder="1" applyAlignment="1">
      <alignment horizontal="center" vertical="center"/>
    </xf>
    <xf numFmtId="0" fontId="32" fillId="3" borderId="33" xfId="0" applyFont="1" applyFill="1" applyBorder="1" applyAlignment="1">
      <alignment horizontal="center" vertical="center"/>
    </xf>
    <xf numFmtId="0" fontId="32" fillId="3" borderId="28" xfId="0" applyFont="1" applyFill="1" applyBorder="1" applyAlignment="1">
      <alignment horizontal="center" vertical="center"/>
    </xf>
    <xf numFmtId="0" fontId="34" fillId="4" borderId="0" xfId="0" applyFont="1" applyFill="1"/>
    <xf numFmtId="0" fontId="19" fillId="4" borderId="0" xfId="0" applyFont="1" applyFill="1"/>
    <xf numFmtId="0" fontId="25" fillId="4" borderId="0" xfId="0" applyFont="1" applyFill="1"/>
    <xf numFmtId="0" fontId="16" fillId="4" borderId="0" xfId="0" applyFont="1" applyFill="1" applyBorder="1" applyAlignment="1">
      <alignment vertical="center" wrapText="1"/>
    </xf>
    <xf numFmtId="0" fontId="30" fillId="4" borderId="41" xfId="0" applyFont="1" applyFill="1" applyBorder="1" applyAlignment="1">
      <alignment vertical="center" wrapText="1"/>
    </xf>
    <xf numFmtId="0" fontId="30" fillId="4" borderId="18" xfId="0" applyFont="1" applyFill="1" applyBorder="1" applyAlignment="1">
      <alignment horizontal="center"/>
    </xf>
    <xf numFmtId="0" fontId="31" fillId="4" borderId="26" xfId="0" applyFont="1" applyFill="1" applyBorder="1" applyAlignment="1">
      <alignment vertical="center"/>
    </xf>
    <xf numFmtId="1" fontId="31" fillId="4" borderId="11" xfId="0" applyNumberFormat="1" applyFont="1" applyFill="1" applyBorder="1" applyAlignment="1" applyProtection="1">
      <alignment horizontal="center" vertical="center"/>
    </xf>
    <xf numFmtId="0" fontId="31" fillId="4" borderId="42" xfId="0" applyFont="1" applyFill="1" applyBorder="1" applyAlignment="1">
      <alignment vertical="center"/>
    </xf>
    <xf numFmtId="0" fontId="30" fillId="4" borderId="17" xfId="0" applyFont="1" applyFill="1" applyBorder="1" applyAlignment="1">
      <alignment vertical="center"/>
    </xf>
    <xf numFmtId="1" fontId="30" fillId="4" borderId="7" xfId="0" applyNumberFormat="1" applyFont="1" applyFill="1" applyBorder="1" applyAlignment="1" applyProtection="1">
      <alignment horizontal="center" vertical="center"/>
    </xf>
    <xf numFmtId="0" fontId="30" fillId="4" borderId="0" xfId="0" applyFont="1" applyFill="1" applyBorder="1"/>
    <xf numFmtId="0" fontId="30" fillId="4" borderId="0" xfId="0" applyFont="1" applyFill="1" applyBorder="1" applyAlignment="1">
      <alignment horizontal="center" vertical="center"/>
    </xf>
    <xf numFmtId="0" fontId="31" fillId="4" borderId="0" xfId="0" applyFont="1" applyFill="1"/>
    <xf numFmtId="0" fontId="25" fillId="4" borderId="0" xfId="0" applyFont="1" applyFill="1" applyBorder="1" applyAlignment="1"/>
    <xf numFmtId="0" fontId="38" fillId="4" borderId="0" xfId="0" applyFont="1" applyFill="1"/>
    <xf numFmtId="0" fontId="0" fillId="4" borderId="0" xfId="0" applyFill="1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48" fillId="2" borderId="0" xfId="0" applyFont="1" applyFill="1" applyAlignment="1">
      <alignment horizontal="center" vertical="center"/>
    </xf>
    <xf numFmtId="0" fontId="31" fillId="0" borderId="17" xfId="0" applyFont="1" applyBorder="1" applyAlignment="1" applyProtection="1">
      <alignment horizontal="left" vertical="center" wrapText="1"/>
      <protection locked="0"/>
    </xf>
    <xf numFmtId="0" fontId="31" fillId="0" borderId="8" xfId="0" applyFont="1" applyBorder="1" applyAlignment="1" applyProtection="1">
      <alignment horizontal="left" vertical="center" wrapText="1"/>
      <protection locked="0"/>
    </xf>
    <xf numFmtId="0" fontId="31" fillId="0" borderId="6" xfId="0" applyFont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 applyProtection="1">
      <alignment vertical="center"/>
      <protection locked="0"/>
    </xf>
    <xf numFmtId="0" fontId="21" fillId="0" borderId="8" xfId="0" applyFont="1" applyBorder="1" applyAlignment="1" applyProtection="1">
      <alignment vertical="center"/>
      <protection locked="0"/>
    </xf>
    <xf numFmtId="0" fontId="21" fillId="0" borderId="6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49" xfId="0" applyFont="1" applyBorder="1" applyAlignment="1">
      <alignment horizontal="left" vertical="center" wrapText="1"/>
    </xf>
    <xf numFmtId="0" fontId="31" fillId="0" borderId="17" xfId="0" applyNumberFormat="1" applyFont="1" applyBorder="1" applyAlignment="1" applyProtection="1">
      <alignment horizontal="left" vertical="center" wrapText="1"/>
      <protection locked="0"/>
    </xf>
    <xf numFmtId="0" fontId="31" fillId="0" borderId="8" xfId="0" applyNumberFormat="1" applyFont="1" applyBorder="1" applyAlignment="1" applyProtection="1">
      <alignment horizontal="left" vertical="center" wrapText="1"/>
      <protection locked="0"/>
    </xf>
    <xf numFmtId="0" fontId="31" fillId="0" borderId="6" xfId="0" applyNumberFormat="1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6" xfId="0" applyFont="1" applyBorder="1" applyAlignment="1" applyProtection="1">
      <alignment vertical="center"/>
      <protection locked="0"/>
    </xf>
    <xf numFmtId="0" fontId="33" fillId="0" borderId="17" xfId="0" applyFont="1" applyBorder="1" applyAlignment="1">
      <alignment horizontal="center" vertical="center" wrapText="1"/>
    </xf>
    <xf numFmtId="0" fontId="33" fillId="0" borderId="8" xfId="0" applyFont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 wrapText="1"/>
    </xf>
    <xf numFmtId="0" fontId="49" fillId="3" borderId="41" xfId="0" applyFont="1" applyFill="1" applyBorder="1" applyAlignment="1">
      <alignment horizontal="center" vertical="center"/>
    </xf>
    <xf numFmtId="0" fontId="49" fillId="3" borderId="50" xfId="0" applyFont="1" applyFill="1" applyBorder="1" applyAlignment="1">
      <alignment horizontal="center" vertical="center"/>
    </xf>
    <xf numFmtId="0" fontId="49" fillId="3" borderId="48" xfId="0" applyFont="1" applyFill="1" applyBorder="1" applyAlignment="1">
      <alignment horizontal="center" vertical="center"/>
    </xf>
    <xf numFmtId="0" fontId="49" fillId="3" borderId="42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0" fontId="49" fillId="3" borderId="49" xfId="0" applyFont="1" applyFill="1" applyBorder="1" applyAlignment="1">
      <alignment horizontal="center" vertical="center"/>
    </xf>
    <xf numFmtId="0" fontId="21" fillId="0" borderId="17" xfId="0" applyFont="1" applyBorder="1" applyAlignment="1" applyProtection="1">
      <alignment wrapText="1"/>
      <protection locked="0"/>
    </xf>
    <xf numFmtId="0" fontId="21" fillId="0" borderId="8" xfId="0" applyFont="1" applyBorder="1" applyAlignment="1" applyProtection="1">
      <alignment wrapText="1"/>
      <protection locked="0"/>
    </xf>
    <xf numFmtId="0" fontId="21" fillId="0" borderId="6" xfId="0" applyFont="1" applyBorder="1" applyAlignment="1" applyProtection="1">
      <alignment wrapText="1"/>
      <protection locked="0"/>
    </xf>
    <xf numFmtId="0" fontId="21" fillId="0" borderId="17" xfId="0" applyFont="1" applyBorder="1" applyAlignment="1" applyProtection="1">
      <alignment horizontal="left" vertical="top" wrapText="1"/>
      <protection locked="0"/>
    </xf>
    <xf numFmtId="0" fontId="21" fillId="0" borderId="8" xfId="0" applyFont="1" applyBorder="1" applyAlignment="1" applyProtection="1">
      <alignment horizontal="left" vertical="top" wrapText="1"/>
      <protection locked="0"/>
    </xf>
    <xf numFmtId="0" fontId="21" fillId="0" borderId="6" xfId="0" applyFont="1" applyBorder="1" applyAlignment="1" applyProtection="1">
      <alignment horizontal="left" vertical="top" wrapText="1"/>
      <protection locked="0"/>
    </xf>
    <xf numFmtId="0" fontId="48" fillId="3" borderId="41" xfId="0" applyFont="1" applyFill="1" applyBorder="1" applyAlignment="1">
      <alignment horizontal="center" vertical="center"/>
    </xf>
    <xf numFmtId="0" fontId="48" fillId="3" borderId="50" xfId="0" applyFont="1" applyFill="1" applyBorder="1" applyAlignment="1">
      <alignment horizontal="center" vertical="center"/>
    </xf>
    <xf numFmtId="0" fontId="48" fillId="3" borderId="48" xfId="0" applyFont="1" applyFill="1" applyBorder="1" applyAlignment="1">
      <alignment horizontal="center" vertical="center"/>
    </xf>
    <xf numFmtId="0" fontId="48" fillId="3" borderId="42" xfId="0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center" vertical="center"/>
    </xf>
    <xf numFmtId="0" fontId="48" fillId="3" borderId="49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6" xfId="0" applyFont="1" applyBorder="1" applyAlignment="1">
      <alignment horizontal="center" vertical="center"/>
    </xf>
    <xf numFmtId="0" fontId="25" fillId="0" borderId="0" xfId="0" applyFont="1" applyAlignment="1"/>
    <xf numFmtId="0" fontId="33" fillId="0" borderId="0" xfId="0" applyFont="1" applyBorder="1" applyAlignment="1">
      <alignment horizontal="center" vertical="center" wrapText="1"/>
    </xf>
    <xf numFmtId="0" fontId="49" fillId="3" borderId="0" xfId="0" applyFont="1" applyFill="1" applyAlignment="1">
      <alignment horizontal="center" vertical="center"/>
    </xf>
    <xf numFmtId="0" fontId="49" fillId="3" borderId="22" xfId="0" applyFont="1" applyFill="1" applyBorder="1" applyAlignment="1">
      <alignment horizontal="center" vertical="center"/>
    </xf>
    <xf numFmtId="0" fontId="50" fillId="0" borderId="17" xfId="0" applyFont="1" applyBorder="1" applyAlignment="1">
      <alignment wrapText="1"/>
    </xf>
    <xf numFmtId="0" fontId="50" fillId="0" borderId="8" xfId="0" applyFont="1" applyBorder="1" applyAlignment="1">
      <alignment wrapText="1"/>
    </xf>
    <xf numFmtId="0" fontId="50" fillId="0" borderId="6" xfId="0" applyFont="1" applyBorder="1" applyAlignment="1">
      <alignment wrapText="1"/>
    </xf>
    <xf numFmtId="0" fontId="5" fillId="3" borderId="41" xfId="0" applyFont="1" applyFill="1" applyBorder="1" applyAlignment="1">
      <alignment horizontal="left" vertical="center" wrapText="1"/>
    </xf>
    <xf numFmtId="0" fontId="5" fillId="3" borderId="48" xfId="0" applyFont="1" applyFill="1" applyBorder="1" applyAlignment="1">
      <alignment horizontal="left" vertical="center" wrapText="1"/>
    </xf>
    <xf numFmtId="0" fontId="5" fillId="3" borderId="42" xfId="0" applyFont="1" applyFill="1" applyBorder="1" applyAlignment="1">
      <alignment horizontal="left" vertical="center" wrapText="1"/>
    </xf>
    <xf numFmtId="0" fontId="5" fillId="3" borderId="49" xfId="0" applyFont="1" applyFill="1" applyBorder="1" applyAlignment="1">
      <alignment horizontal="left" vertical="center" wrapText="1"/>
    </xf>
    <xf numFmtId="0" fontId="5" fillId="3" borderId="21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65" xfId="0" applyFont="1" applyFill="1" applyBorder="1" applyAlignment="1">
      <alignment horizontal="center" vertical="center" wrapText="1"/>
    </xf>
    <xf numFmtId="0" fontId="32" fillId="0" borderId="16" xfId="0" applyFont="1" applyBorder="1" applyAlignment="1" applyProtection="1">
      <alignment horizontal="left" vertical="center"/>
      <protection locked="0"/>
    </xf>
    <xf numFmtId="0" fontId="32" fillId="0" borderId="24" xfId="0" applyFont="1" applyBorder="1" applyAlignment="1" applyProtection="1">
      <alignment horizontal="left" vertical="center"/>
      <protection locked="0"/>
    </xf>
    <xf numFmtId="0" fontId="33" fillId="0" borderId="17" xfId="0" applyFont="1" applyBorder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2" fillId="0" borderId="40" xfId="0" applyFont="1" applyBorder="1" applyAlignment="1" applyProtection="1">
      <alignment horizontal="left" vertical="center"/>
      <protection locked="0"/>
    </xf>
    <xf numFmtId="0" fontId="32" fillId="0" borderId="56" xfId="0" applyFont="1" applyBorder="1" applyAlignment="1" applyProtection="1">
      <alignment horizontal="left" vertical="center"/>
      <protection locked="0"/>
    </xf>
    <xf numFmtId="0" fontId="32" fillId="0" borderId="26" xfId="0" applyFont="1" applyBorder="1" applyAlignment="1" applyProtection="1">
      <alignment horizontal="left" vertical="center"/>
      <protection locked="0"/>
    </xf>
    <xf numFmtId="0" fontId="32" fillId="0" borderId="53" xfId="0" applyFont="1" applyBorder="1" applyAlignment="1" applyProtection="1">
      <alignment horizontal="left" vertical="center"/>
      <protection locked="0"/>
    </xf>
    <xf numFmtId="0" fontId="51" fillId="3" borderId="41" xfId="0" applyFont="1" applyFill="1" applyBorder="1" applyAlignment="1">
      <alignment horizontal="center" vertical="center"/>
    </xf>
    <xf numFmtId="0" fontId="51" fillId="3" borderId="50" xfId="0" applyFont="1" applyFill="1" applyBorder="1" applyAlignment="1">
      <alignment horizontal="center" vertical="center"/>
    </xf>
    <xf numFmtId="0" fontId="51" fillId="3" borderId="21" xfId="0" applyFont="1" applyFill="1" applyBorder="1" applyAlignment="1">
      <alignment horizontal="center" vertical="center"/>
    </xf>
    <xf numFmtId="0" fontId="51" fillId="3" borderId="22" xfId="0" applyFont="1" applyFill="1" applyBorder="1" applyAlignment="1">
      <alignment horizontal="center" vertical="center"/>
    </xf>
    <xf numFmtId="0" fontId="33" fillId="3" borderId="41" xfId="0" applyFont="1" applyFill="1" applyBorder="1" applyAlignment="1">
      <alignment horizontal="center" vertical="center" wrapText="1"/>
    </xf>
    <xf numFmtId="0" fontId="33" fillId="3" borderId="48" xfId="0" applyFont="1" applyFill="1" applyBorder="1" applyAlignment="1">
      <alignment horizontal="center" vertical="center" wrapText="1"/>
    </xf>
    <xf numFmtId="0" fontId="33" fillId="3" borderId="21" xfId="0" applyFont="1" applyFill="1" applyBorder="1" applyAlignment="1">
      <alignment horizontal="center" vertical="center" wrapText="1"/>
    </xf>
    <xf numFmtId="0" fontId="33" fillId="3" borderId="3" xfId="0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wrapText="1"/>
      <protection locked="0"/>
    </xf>
    <xf numFmtId="0" fontId="0" fillId="0" borderId="6" xfId="0" applyBorder="1" applyAlignment="1" applyProtection="1">
      <alignment wrapText="1"/>
      <protection locked="0"/>
    </xf>
    <xf numFmtId="0" fontId="53" fillId="3" borderId="0" xfId="0" applyFont="1" applyFill="1" applyAlignment="1" applyProtection="1">
      <alignment horizontal="center" vertical="center"/>
      <protection locked="0"/>
    </xf>
    <xf numFmtId="0" fontId="53" fillId="3" borderId="22" xfId="0" applyFont="1" applyFill="1" applyBorder="1" applyAlignment="1" applyProtection="1">
      <alignment horizontal="center" vertical="center"/>
      <protection locked="0"/>
    </xf>
    <xf numFmtId="0" fontId="53" fillId="3" borderId="0" xfId="0" applyFont="1" applyFill="1" applyBorder="1" applyAlignment="1" applyProtection="1">
      <alignment horizontal="center" vertical="center"/>
      <protection locked="0"/>
    </xf>
    <xf numFmtId="0" fontId="32" fillId="0" borderId="17" xfId="0" applyFont="1" applyBorder="1" applyAlignment="1" applyProtection="1">
      <alignment horizontal="left" vertical="top" wrapText="1"/>
      <protection locked="0"/>
    </xf>
    <xf numFmtId="0" fontId="32" fillId="0" borderId="8" xfId="0" applyFont="1" applyBorder="1" applyAlignment="1" applyProtection="1">
      <alignment horizontal="left" vertical="top" wrapText="1"/>
      <protection locked="0"/>
    </xf>
    <xf numFmtId="0" fontId="32" fillId="0" borderId="6" xfId="0" applyFont="1" applyBorder="1" applyAlignment="1" applyProtection="1">
      <alignment horizontal="left" vertical="top" wrapText="1"/>
      <protection locked="0"/>
    </xf>
    <xf numFmtId="0" fontId="31" fillId="4" borderId="0" xfId="0" applyFont="1" applyFill="1" applyBorder="1" applyAlignment="1">
      <alignment horizontal="left" vertical="center" wrapText="1"/>
    </xf>
    <xf numFmtId="0" fontId="16" fillId="4" borderId="41" xfId="0" applyFont="1" applyFill="1" applyBorder="1" applyAlignment="1">
      <alignment vertical="center" wrapText="1"/>
    </xf>
    <xf numFmtId="0" fontId="16" fillId="4" borderId="48" xfId="0" applyFont="1" applyFill="1" applyBorder="1" applyAlignment="1">
      <alignment vertical="center" wrapText="1"/>
    </xf>
    <xf numFmtId="0" fontId="16" fillId="4" borderId="21" xfId="0" applyFont="1" applyFill="1" applyBorder="1" applyAlignment="1">
      <alignment vertical="center" wrapText="1"/>
    </xf>
    <xf numFmtId="0" fontId="16" fillId="4" borderId="3" xfId="0" applyFont="1" applyFill="1" applyBorder="1" applyAlignment="1">
      <alignment vertical="center" wrapText="1"/>
    </xf>
    <xf numFmtId="0" fontId="0" fillId="4" borderId="17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0" borderId="1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3" fillId="3" borderId="17" xfId="0" applyFont="1" applyFill="1" applyBorder="1" applyAlignment="1">
      <alignment horizontal="left" vertical="center"/>
    </xf>
    <xf numFmtId="0" fontId="33" fillId="3" borderId="6" xfId="0" applyFont="1" applyFill="1" applyBorder="1" applyAlignment="1">
      <alignment horizontal="left" vertical="center"/>
    </xf>
    <xf numFmtId="0" fontId="34" fillId="3" borderId="41" xfId="0" applyFont="1" applyFill="1" applyBorder="1" applyAlignment="1">
      <alignment horizontal="center" vertical="center"/>
    </xf>
    <xf numFmtId="0" fontId="34" fillId="3" borderId="50" xfId="0" applyFont="1" applyFill="1" applyBorder="1" applyAlignment="1">
      <alignment horizontal="center" vertical="center"/>
    </xf>
    <xf numFmtId="0" fontId="34" fillId="3" borderId="48" xfId="0" applyFont="1" applyFill="1" applyBorder="1" applyAlignment="1">
      <alignment horizontal="center" vertical="center"/>
    </xf>
    <xf numFmtId="0" fontId="34" fillId="3" borderId="42" xfId="0" applyFont="1" applyFill="1" applyBorder="1" applyAlignment="1">
      <alignment horizontal="center" vertical="center"/>
    </xf>
    <xf numFmtId="0" fontId="34" fillId="3" borderId="0" xfId="0" applyFont="1" applyFill="1" applyBorder="1" applyAlignment="1">
      <alignment horizontal="center" vertical="center"/>
    </xf>
    <xf numFmtId="0" fontId="34" fillId="3" borderId="49" xfId="0" applyFont="1" applyFill="1" applyBorder="1" applyAlignment="1">
      <alignment horizontal="center" vertical="center"/>
    </xf>
    <xf numFmtId="0" fontId="24" fillId="2" borderId="41" xfId="0" applyFont="1" applyFill="1" applyBorder="1" applyAlignment="1">
      <alignment vertical="center" wrapText="1"/>
    </xf>
    <xf numFmtId="0" fontId="24" fillId="2" borderId="50" xfId="0" applyFont="1" applyFill="1" applyBorder="1" applyAlignment="1">
      <alignment vertical="center" wrapText="1"/>
    </xf>
    <xf numFmtId="0" fontId="40" fillId="2" borderId="21" xfId="0" applyFont="1" applyFill="1" applyBorder="1" applyAlignment="1">
      <alignment vertical="center" wrapText="1"/>
    </xf>
    <xf numFmtId="0" fontId="40" fillId="2" borderId="22" xfId="0" applyFont="1" applyFill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30" fillId="3" borderId="17" xfId="0" applyFont="1" applyFill="1" applyBorder="1" applyAlignment="1">
      <alignment vertical="center" wrapText="1"/>
    </xf>
    <xf numFmtId="0" fontId="30" fillId="3" borderId="6" xfId="0" applyFont="1" applyFill="1" applyBorder="1" applyAlignment="1">
      <alignment vertical="center" wrapText="1"/>
    </xf>
    <xf numFmtId="0" fontId="0" fillId="0" borderId="1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32" fillId="0" borderId="10" xfId="0" applyFont="1" applyBorder="1" applyAlignment="1">
      <alignment horizontal="center" vertical="center"/>
    </xf>
    <xf numFmtId="0" fontId="32" fillId="0" borderId="33" xfId="0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32" fillId="0" borderId="30" xfId="0" applyFont="1" applyBorder="1" applyAlignment="1">
      <alignment horizontal="left" vertical="center"/>
    </xf>
    <xf numFmtId="0" fontId="32" fillId="0" borderId="34" xfId="0" applyFont="1" applyBorder="1" applyAlignment="1">
      <alignment horizontal="left" vertical="center"/>
    </xf>
    <xf numFmtId="0" fontId="32" fillId="0" borderId="34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32" fillId="0" borderId="4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54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10" xfId="0" applyFont="1" applyBorder="1" applyAlignment="1">
      <alignment horizontal="left" vertical="center"/>
    </xf>
    <xf numFmtId="0" fontId="32" fillId="0" borderId="33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30" fillId="0" borderId="35" xfId="0" applyFont="1" applyBorder="1" applyAlignment="1">
      <alignment horizontal="center" vertical="center"/>
    </xf>
    <xf numFmtId="0" fontId="30" fillId="0" borderId="52" xfId="0" applyFont="1" applyBorder="1" applyAlignment="1">
      <alignment horizontal="center" vertical="center"/>
    </xf>
    <xf numFmtId="0" fontId="32" fillId="0" borderId="16" xfId="0" applyFont="1" applyBorder="1" applyAlignment="1">
      <alignment horizontal="left" vertical="center"/>
    </xf>
    <xf numFmtId="0" fontId="32" fillId="0" borderId="32" xfId="0" applyFont="1" applyBorder="1" applyAlignment="1">
      <alignment horizontal="left" vertical="center"/>
    </xf>
    <xf numFmtId="0" fontId="32" fillId="0" borderId="32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47" fillId="0" borderId="17" xfId="0" applyFont="1" applyBorder="1"/>
    <xf numFmtId="0" fontId="47" fillId="0" borderId="8" xfId="0" applyFont="1" applyBorder="1"/>
    <xf numFmtId="0" fontId="47" fillId="0" borderId="6" xfId="0" applyFont="1" applyBorder="1"/>
    <xf numFmtId="0" fontId="33" fillId="0" borderId="17" xfId="0" applyFont="1" applyBorder="1"/>
    <xf numFmtId="0" fontId="33" fillId="0" borderId="8" xfId="0" applyFont="1" applyBorder="1"/>
    <xf numFmtId="0" fontId="33" fillId="0" borderId="6" xfId="0" applyFont="1" applyBorder="1"/>
    <xf numFmtId="0" fontId="33" fillId="0" borderId="17" xfId="0" applyFont="1" applyFill="1" applyBorder="1"/>
    <xf numFmtId="0" fontId="33" fillId="0" borderId="8" xfId="0" applyFont="1" applyFill="1" applyBorder="1"/>
    <xf numFmtId="0" fontId="32" fillId="0" borderId="13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 vertical="center"/>
    </xf>
    <xf numFmtId="0" fontId="33" fillId="0" borderId="1" xfId="0" applyFont="1" applyFill="1" applyBorder="1"/>
    <xf numFmtId="0" fontId="33" fillId="0" borderId="5" xfId="0" applyFont="1" applyFill="1" applyBorder="1"/>
    <xf numFmtId="0" fontId="33" fillId="0" borderId="39" xfId="0" applyFont="1" applyFill="1" applyBorder="1"/>
    <xf numFmtId="0" fontId="32" fillId="0" borderId="40" xfId="0" applyFont="1" applyBorder="1" applyAlignment="1">
      <alignment horizontal="center" vertical="center"/>
    </xf>
    <xf numFmtId="0" fontId="32" fillId="0" borderId="55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54" fillId="3" borderId="50" xfId="0" applyFont="1" applyFill="1" applyBorder="1" applyAlignment="1">
      <alignment horizontal="center" vertical="center"/>
    </xf>
    <xf numFmtId="0" fontId="54" fillId="3" borderId="48" xfId="0" applyFont="1" applyFill="1" applyBorder="1" applyAlignment="1">
      <alignment horizontal="center" vertical="center"/>
    </xf>
    <xf numFmtId="0" fontId="54" fillId="3" borderId="42" xfId="0" applyFont="1" applyFill="1" applyBorder="1" applyAlignment="1">
      <alignment horizontal="center" vertical="center"/>
    </xf>
    <xf numFmtId="0" fontId="54" fillId="3" borderId="0" xfId="0" applyFont="1" applyFill="1" applyBorder="1" applyAlignment="1">
      <alignment horizontal="center" vertical="center"/>
    </xf>
    <xf numFmtId="0" fontId="54" fillId="3" borderId="49" xfId="0" applyFont="1" applyFill="1" applyBorder="1" applyAlignment="1">
      <alignment horizontal="center" vertical="center"/>
    </xf>
    <xf numFmtId="0" fontId="30" fillId="3" borderId="42" xfId="0" applyFont="1" applyFill="1" applyBorder="1" applyAlignment="1">
      <alignment vertical="center"/>
    </xf>
    <xf numFmtId="0" fontId="30" fillId="3" borderId="0" xfId="0" applyFont="1" applyFill="1" applyBorder="1" applyAlignment="1">
      <alignment vertical="center"/>
    </xf>
    <xf numFmtId="0" fontId="30" fillId="3" borderId="21" xfId="0" applyFont="1" applyFill="1" applyBorder="1" applyAlignment="1">
      <alignment vertical="center"/>
    </xf>
    <xf numFmtId="0" fontId="30" fillId="3" borderId="22" xfId="0" applyFont="1" applyFill="1" applyBorder="1" applyAlignment="1">
      <alignment vertical="center"/>
    </xf>
    <xf numFmtId="1" fontId="24" fillId="3" borderId="41" xfId="0" applyNumberFormat="1" applyFont="1" applyFill="1" applyBorder="1" applyAlignment="1">
      <alignment horizontal="center" vertical="center"/>
    </xf>
    <xf numFmtId="1" fontId="24" fillId="3" borderId="48" xfId="0" applyNumberFormat="1" applyFont="1" applyFill="1" applyBorder="1" applyAlignment="1">
      <alignment horizontal="center" vertical="center"/>
    </xf>
    <xf numFmtId="1" fontId="24" fillId="3" borderId="42" xfId="0" applyNumberFormat="1" applyFont="1" applyFill="1" applyBorder="1" applyAlignment="1">
      <alignment horizontal="center" vertical="center"/>
    </xf>
    <xf numFmtId="1" fontId="24" fillId="3" borderId="49" xfId="0" applyNumberFormat="1" applyFont="1" applyFill="1" applyBorder="1" applyAlignment="1">
      <alignment horizontal="center" vertical="center"/>
    </xf>
    <xf numFmtId="1" fontId="24" fillId="3" borderId="21" xfId="0" applyNumberFormat="1" applyFont="1" applyFill="1" applyBorder="1" applyAlignment="1">
      <alignment horizontal="center" vertical="center"/>
    </xf>
    <xf numFmtId="1" fontId="24" fillId="3" borderId="3" xfId="0" applyNumberFormat="1" applyFont="1" applyFill="1" applyBorder="1" applyAlignment="1">
      <alignment horizontal="center" vertical="center"/>
    </xf>
    <xf numFmtId="0" fontId="43" fillId="0" borderId="18" xfId="0" applyFont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0" fontId="24" fillId="2" borderId="41" xfId="0" applyFont="1" applyFill="1" applyBorder="1" applyAlignment="1">
      <alignment horizontal="left" vertical="center"/>
    </xf>
    <xf numFmtId="0" fontId="24" fillId="2" borderId="50" xfId="0" applyFont="1" applyFill="1" applyBorder="1" applyAlignment="1">
      <alignment horizontal="left" vertical="center"/>
    </xf>
    <xf numFmtId="0" fontId="24" fillId="2" borderId="48" xfId="0" applyFont="1" applyFill="1" applyBorder="1" applyAlignment="1">
      <alignment horizontal="left" vertical="center"/>
    </xf>
    <xf numFmtId="0" fontId="40" fillId="2" borderId="21" xfId="0" applyFont="1" applyFill="1" applyBorder="1" applyAlignment="1">
      <alignment horizontal="left" vertical="center" wrapText="1"/>
    </xf>
    <xf numFmtId="0" fontId="40" fillId="2" borderId="22" xfId="0" applyFont="1" applyFill="1" applyBorder="1" applyAlignment="1">
      <alignment horizontal="left" vertical="center" wrapText="1"/>
    </xf>
    <xf numFmtId="0" fontId="40" fillId="2" borderId="3" xfId="0" applyFont="1" applyFill="1" applyBorder="1" applyAlignment="1">
      <alignment horizontal="left" vertical="center" wrapText="1"/>
    </xf>
    <xf numFmtId="0" fontId="30" fillId="3" borderId="0" xfId="0" applyFont="1" applyFill="1" applyBorder="1" applyAlignment="1">
      <alignment horizontal="center" vertical="center" wrapText="1"/>
    </xf>
    <xf numFmtId="0" fontId="30" fillId="3" borderId="49" xfId="0" applyFont="1" applyFill="1" applyBorder="1" applyAlignment="1">
      <alignment horizontal="center" vertical="center" wrapText="1"/>
    </xf>
    <xf numFmtId="0" fontId="30" fillId="3" borderId="22" xfId="0" applyFont="1" applyFill="1" applyBorder="1" applyAlignment="1">
      <alignment horizontal="center" vertical="center" wrapText="1"/>
    </xf>
    <xf numFmtId="0" fontId="30" fillId="3" borderId="3" xfId="0" applyFont="1" applyFill="1" applyBorder="1" applyAlignment="1">
      <alignment horizontal="center" vertical="center" wrapText="1"/>
    </xf>
    <xf numFmtId="0" fontId="32" fillId="0" borderId="17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3" fillId="3" borderId="17" xfId="0" applyFont="1" applyFill="1" applyBorder="1" applyAlignment="1">
      <alignment vertical="top" wrapText="1"/>
    </xf>
    <xf numFmtId="0" fontId="33" fillId="3" borderId="8" xfId="0" applyFont="1" applyFill="1" applyBorder="1" applyAlignment="1">
      <alignment vertical="top" wrapText="1"/>
    </xf>
    <xf numFmtId="0" fontId="33" fillId="3" borderId="6" xfId="0" applyFont="1" applyFill="1" applyBorder="1" applyAlignment="1">
      <alignment vertical="top" wrapText="1"/>
    </xf>
    <xf numFmtId="0" fontId="25" fillId="0" borderId="0" xfId="0" applyFont="1" applyAlignment="1">
      <alignment horizontal="left" wrapText="1"/>
    </xf>
    <xf numFmtId="0" fontId="51" fillId="3" borderId="48" xfId="0" applyFont="1" applyFill="1" applyBorder="1" applyAlignment="1">
      <alignment horizontal="center" vertical="center"/>
    </xf>
    <xf numFmtId="0" fontId="49" fillId="3" borderId="18" xfId="0" applyFont="1" applyFill="1" applyBorder="1" applyAlignment="1">
      <alignment textRotation="255"/>
    </xf>
    <xf numFmtId="0" fontId="49" fillId="3" borderId="65" xfId="0" applyFont="1" applyFill="1" applyBorder="1" applyAlignment="1">
      <alignment textRotation="255"/>
    </xf>
    <xf numFmtId="0" fontId="32" fillId="0" borderId="17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 vertical="top" wrapText="1"/>
    </xf>
    <xf numFmtId="0" fontId="32" fillId="0" borderId="6" xfId="0" applyFont="1" applyBorder="1" applyAlignment="1">
      <alignment horizontal="left" vertical="top" wrapText="1"/>
    </xf>
    <xf numFmtId="0" fontId="16" fillId="2" borderId="41" xfId="0" applyFont="1" applyFill="1" applyBorder="1" applyAlignment="1">
      <alignment horizontal="left" vertical="center" wrapText="1"/>
    </xf>
    <xf numFmtId="0" fontId="16" fillId="2" borderId="50" xfId="0" applyFont="1" applyFill="1" applyBorder="1" applyAlignment="1">
      <alignment horizontal="left" vertical="center" wrapText="1"/>
    </xf>
    <xf numFmtId="0" fontId="16" fillId="2" borderId="48" xfId="0" applyFont="1" applyFill="1" applyBorder="1" applyAlignment="1">
      <alignment horizontal="left" vertical="center" wrapText="1"/>
    </xf>
    <xf numFmtId="0" fontId="16" fillId="2" borderId="21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16" fillId="2" borderId="3" xfId="0" applyFont="1" applyFill="1" applyBorder="1" applyAlignment="1">
      <alignment vertical="center" wrapText="1"/>
    </xf>
    <xf numFmtId="0" fontId="33" fillId="0" borderId="0" xfId="0" applyFont="1" applyAlignment="1">
      <alignment horizontal="left" vertical="center" wrapText="1"/>
    </xf>
    <xf numFmtId="0" fontId="33" fillId="0" borderId="49" xfId="0" applyFont="1" applyBorder="1" applyAlignment="1">
      <alignment horizontal="left" vertical="center" wrapText="1"/>
    </xf>
    <xf numFmtId="0" fontId="33" fillId="0" borderId="0" xfId="0" applyFont="1" applyAlignment="1">
      <alignment vertical="center" wrapText="1"/>
    </xf>
    <xf numFmtId="0" fontId="33" fillId="0" borderId="49" xfId="0" applyFont="1" applyBorder="1" applyAlignment="1">
      <alignment vertical="center" wrapText="1"/>
    </xf>
    <xf numFmtId="0" fontId="16" fillId="0" borderId="0" xfId="0" applyFont="1" applyFill="1" applyBorder="1" applyAlignment="1">
      <alignment vertical="center" wrapText="1"/>
    </xf>
    <xf numFmtId="49" fontId="16" fillId="0" borderId="17" xfId="0" applyNumberFormat="1" applyFont="1" applyFill="1" applyBorder="1" applyAlignment="1">
      <alignment horizontal="left" vertical="center" wrapText="1"/>
    </xf>
    <xf numFmtId="49" fontId="16" fillId="0" borderId="8" xfId="0" applyNumberFormat="1" applyFont="1" applyFill="1" applyBorder="1" applyAlignment="1">
      <alignment horizontal="left" vertical="center" wrapText="1"/>
    </xf>
    <xf numFmtId="49" fontId="16" fillId="0" borderId="6" xfId="0" applyNumberFormat="1" applyFont="1" applyFill="1" applyBorder="1" applyAlignment="1">
      <alignment horizontal="left" vertical="center" wrapText="1"/>
    </xf>
    <xf numFmtId="0" fontId="27" fillId="0" borderId="46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7" fillId="0" borderId="49" xfId="0" applyFont="1" applyBorder="1" applyAlignment="1">
      <alignment vertical="center"/>
    </xf>
    <xf numFmtId="0" fontId="32" fillId="3" borderId="16" xfId="0" applyFont="1" applyFill="1" applyBorder="1" applyAlignment="1">
      <alignment horizontal="center" vertical="center"/>
    </xf>
    <xf numFmtId="0" fontId="32" fillId="3" borderId="24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3"/>
  <sheetViews>
    <sheetView tabSelected="1" zoomScaleNormal="100" workbookViewId="0">
      <selection activeCell="C12" sqref="C12"/>
    </sheetView>
  </sheetViews>
  <sheetFormatPr defaultRowHeight="14.25" x14ac:dyDescent="0.2"/>
  <cols>
    <col min="2" max="2" width="7.375" customWidth="1"/>
    <col min="3" max="3" width="4.375" customWidth="1"/>
    <col min="4" max="4" width="2.875" customWidth="1"/>
    <col min="5" max="5" width="9" customWidth="1"/>
    <col min="6" max="6" width="4.75" customWidth="1"/>
    <col min="7" max="7" width="7.25" customWidth="1"/>
    <col min="8" max="8" width="11.75" customWidth="1"/>
    <col min="9" max="9" width="10.625" customWidth="1"/>
    <col min="10" max="10" width="21.25" customWidth="1"/>
  </cols>
  <sheetData>
    <row r="1" spans="1:12" ht="21.95" customHeight="1" x14ac:dyDescent="0.2">
      <c r="A1" s="137" t="s">
        <v>62</v>
      </c>
      <c r="B1" s="138"/>
      <c r="C1" s="138"/>
      <c r="D1" s="138"/>
      <c r="E1" s="138"/>
      <c r="F1" s="138"/>
      <c r="G1" s="139"/>
      <c r="H1" s="140"/>
      <c r="I1" s="141"/>
      <c r="J1" s="138"/>
    </row>
    <row r="2" spans="1:12" ht="12.75" customHeight="1" x14ac:dyDescent="0.2">
      <c r="A2" s="142"/>
      <c r="B2" s="143"/>
      <c r="C2" s="143"/>
      <c r="D2" s="143"/>
      <c r="E2" s="143"/>
      <c r="F2" s="144"/>
      <c r="G2" s="145"/>
      <c r="H2" s="146"/>
      <c r="I2" s="147"/>
      <c r="J2" s="143"/>
    </row>
    <row r="3" spans="1:12" s="14" customFormat="1" ht="15" x14ac:dyDescent="0.2">
      <c r="A3" s="148" t="s">
        <v>197</v>
      </c>
      <c r="B3" s="131"/>
      <c r="C3" s="148"/>
      <c r="D3" s="148"/>
      <c r="E3" s="148"/>
      <c r="F3" s="148"/>
      <c r="G3" s="130"/>
      <c r="H3" s="130"/>
      <c r="I3" s="130"/>
      <c r="J3" s="473">
        <v>2016</v>
      </c>
    </row>
    <row r="4" spans="1:12" s="14" customFormat="1" ht="15" x14ac:dyDescent="0.2">
      <c r="A4" s="149" t="s">
        <v>274</v>
      </c>
      <c r="B4" s="131"/>
      <c r="C4" s="148"/>
      <c r="D4" s="148"/>
      <c r="E4" s="148"/>
      <c r="F4" s="148"/>
      <c r="G4" s="130"/>
      <c r="H4" s="130"/>
      <c r="I4" s="130"/>
      <c r="J4" s="473"/>
    </row>
    <row r="5" spans="1:12" s="28" customFormat="1" ht="12" x14ac:dyDescent="0.2">
      <c r="A5" s="144"/>
      <c r="B5" s="50"/>
      <c r="C5" s="144"/>
      <c r="D5" s="144"/>
      <c r="E5" s="144"/>
      <c r="F5" s="144"/>
      <c r="G5" s="31"/>
      <c r="H5" s="31"/>
      <c r="I5" s="31"/>
      <c r="J5" s="31"/>
    </row>
    <row r="6" spans="1:12" s="13" customFormat="1" ht="15" x14ac:dyDescent="0.2">
      <c r="A6" s="114" t="s">
        <v>42</v>
      </c>
      <c r="B6" s="114"/>
      <c r="C6" s="114"/>
      <c r="D6" s="114"/>
      <c r="E6" s="114"/>
      <c r="F6" s="148"/>
      <c r="G6" s="130"/>
      <c r="H6" s="130"/>
      <c r="I6" s="130"/>
      <c r="J6" s="130"/>
    </row>
    <row r="7" spans="1:12" ht="15" thickBo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5"/>
      <c r="L7" s="5"/>
    </row>
    <row r="8" spans="1:12" s="13" customFormat="1" ht="26.25" customHeight="1" thickBot="1" x14ac:dyDescent="0.25">
      <c r="A8" s="132" t="s">
        <v>21</v>
      </c>
      <c r="B8" s="474"/>
      <c r="C8" s="475"/>
      <c r="D8" s="475"/>
      <c r="E8" s="475"/>
      <c r="F8" s="476"/>
      <c r="G8" s="50" t="s">
        <v>0</v>
      </c>
      <c r="H8" s="132" t="s">
        <v>22</v>
      </c>
      <c r="I8" s="30"/>
      <c r="J8" s="164"/>
      <c r="K8" s="5"/>
      <c r="L8" s="5"/>
    </row>
    <row r="9" spans="1:12" s="13" customFormat="1" ht="15" customHeight="1" x14ac:dyDescent="0.2">
      <c r="A9" s="184"/>
      <c r="B9" s="183"/>
      <c r="C9" s="183"/>
      <c r="D9" s="183"/>
      <c r="E9" s="183"/>
      <c r="F9" s="183"/>
      <c r="G9" s="185"/>
      <c r="H9" s="184"/>
      <c r="I9" s="184"/>
      <c r="J9" s="183"/>
      <c r="K9" s="5"/>
      <c r="L9" s="5"/>
    </row>
    <row r="10" spans="1:12" s="13" customFormat="1" ht="15" customHeight="1" x14ac:dyDescent="0.2">
      <c r="A10" s="468" t="s">
        <v>244</v>
      </c>
      <c r="B10" s="469"/>
      <c r="C10" s="469"/>
      <c r="D10" s="469"/>
      <c r="E10" s="469"/>
      <c r="F10" s="469"/>
      <c r="G10" s="469"/>
      <c r="H10" s="469"/>
      <c r="I10" s="469"/>
      <c r="J10" s="469"/>
      <c r="K10" s="5"/>
      <c r="L10" s="5"/>
    </row>
    <row r="11" spans="1:12" s="13" customFormat="1" ht="15" customHeight="1" thickBot="1" x14ac:dyDescent="0.25">
      <c r="A11" s="181"/>
      <c r="B11" s="179"/>
      <c r="C11" s="179"/>
      <c r="D11" s="179"/>
      <c r="E11" s="179"/>
      <c r="F11" s="179"/>
      <c r="G11" s="179"/>
      <c r="H11" s="179"/>
      <c r="I11" s="179"/>
      <c r="J11" s="179"/>
      <c r="K11" s="5"/>
      <c r="L11" s="5"/>
    </row>
    <row r="12" spans="1:12" s="13" customFormat="1" ht="20.100000000000001" customHeight="1" thickBot="1" x14ac:dyDescent="0.25">
      <c r="A12" s="183" t="s">
        <v>242</v>
      </c>
      <c r="B12" s="178"/>
      <c r="C12" s="202"/>
      <c r="D12" s="178"/>
      <c r="E12" s="181"/>
      <c r="F12" s="181"/>
      <c r="G12" s="181"/>
      <c r="H12" s="181"/>
      <c r="I12" s="181"/>
      <c r="J12" s="181"/>
      <c r="K12" s="181"/>
      <c r="L12" s="5"/>
    </row>
    <row r="13" spans="1:12" s="13" customFormat="1" ht="20.100000000000001" customHeight="1" thickBot="1" x14ac:dyDescent="0.25">
      <c r="A13" s="183" t="s">
        <v>240</v>
      </c>
      <c r="B13" s="178"/>
      <c r="C13" s="202"/>
      <c r="D13" s="178"/>
      <c r="E13" s="468" t="s">
        <v>243</v>
      </c>
      <c r="F13" s="468"/>
      <c r="G13" s="468"/>
      <c r="H13" s="468"/>
      <c r="I13" s="468"/>
      <c r="J13" s="468"/>
      <c r="K13" s="181"/>
      <c r="L13" s="5"/>
    </row>
    <row r="14" spans="1:12" s="13" customFormat="1" ht="20.100000000000001" customHeight="1" thickBot="1" x14ac:dyDescent="0.25">
      <c r="A14" s="183" t="s">
        <v>241</v>
      </c>
      <c r="B14" s="178"/>
      <c r="C14" s="182"/>
      <c r="D14" s="178"/>
      <c r="E14" s="183"/>
      <c r="F14" s="183"/>
      <c r="G14" s="189"/>
      <c r="H14" s="183"/>
      <c r="I14" s="189"/>
      <c r="J14" s="190"/>
      <c r="K14" s="5"/>
      <c r="L14" s="5"/>
    </row>
    <row r="15" spans="1:12" s="13" customFormat="1" ht="15" thickBot="1" x14ac:dyDescent="0.25">
      <c r="A15" s="186"/>
      <c r="B15" s="186"/>
      <c r="C15" s="186"/>
      <c r="D15" s="186"/>
      <c r="E15" s="186"/>
      <c r="F15" s="185"/>
      <c r="G15" s="186"/>
      <c r="H15" s="186"/>
      <c r="I15" s="186"/>
      <c r="J15" s="186"/>
    </row>
    <row r="16" spans="1:12" s="13" customFormat="1" ht="27.75" customHeight="1" thickBot="1" x14ac:dyDescent="0.25">
      <c r="A16" s="30" t="s">
        <v>23</v>
      </c>
      <c r="B16" s="483"/>
      <c r="C16" s="484"/>
      <c r="D16" s="484"/>
      <c r="E16" s="484"/>
      <c r="F16" s="485"/>
      <c r="G16" s="31" t="s">
        <v>0</v>
      </c>
      <c r="H16" s="128" t="s">
        <v>17</v>
      </c>
      <c r="I16" s="128"/>
      <c r="J16" s="164"/>
    </row>
    <row r="17" spans="1:19" s="13" customFormat="1" ht="15" thickBot="1" x14ac:dyDescent="0.25">
      <c r="A17" s="31"/>
      <c r="B17" s="50"/>
      <c r="C17" s="50"/>
      <c r="D17" s="50"/>
      <c r="E17" s="50"/>
      <c r="F17" s="50"/>
      <c r="G17" s="31"/>
      <c r="H17" s="31"/>
      <c r="I17" s="31"/>
      <c r="J17" s="31"/>
    </row>
    <row r="18" spans="1:19" s="13" customFormat="1" ht="28.5" customHeight="1" thickBot="1" x14ac:dyDescent="0.25">
      <c r="A18" s="30" t="s">
        <v>24</v>
      </c>
      <c r="B18" s="31" t="s">
        <v>19</v>
      </c>
      <c r="C18" s="165"/>
      <c r="D18" s="31"/>
      <c r="E18" s="31" t="s">
        <v>18</v>
      </c>
      <c r="F18" s="165"/>
      <c r="G18" s="31"/>
      <c r="H18" s="30" t="s">
        <v>20</v>
      </c>
      <c r="I18" s="30"/>
      <c r="J18" s="166"/>
    </row>
    <row r="19" spans="1:19" s="13" customFormat="1" ht="15" thickBot="1" x14ac:dyDescent="0.25">
      <c r="A19" s="31"/>
      <c r="B19" s="31"/>
      <c r="C19" s="36"/>
      <c r="D19" s="31"/>
      <c r="E19" s="31"/>
      <c r="F19" s="36"/>
      <c r="G19" s="31"/>
      <c r="H19" s="31"/>
      <c r="I19" s="31"/>
      <c r="J19" s="31"/>
    </row>
    <row r="20" spans="1:19" s="13" customFormat="1" ht="34.5" customHeight="1" thickBot="1" x14ac:dyDescent="0.25">
      <c r="A20" s="486" t="s">
        <v>275</v>
      </c>
      <c r="B20" s="487"/>
      <c r="C20" s="492"/>
      <c r="D20" s="493"/>
      <c r="E20" s="493"/>
      <c r="F20" s="494"/>
      <c r="G20" s="36"/>
      <c r="H20" s="188"/>
      <c r="I20" s="188"/>
      <c r="J20" s="187"/>
      <c r="S20" s="33" t="s">
        <v>0</v>
      </c>
    </row>
    <row r="21" spans="1:19" s="13" customFormat="1" ht="15" thickBot="1" x14ac:dyDescent="0.25">
      <c r="A21" s="31"/>
      <c r="B21" s="31"/>
      <c r="C21" s="31"/>
      <c r="D21" s="31"/>
      <c r="E21" s="31"/>
      <c r="F21" s="31"/>
      <c r="G21" s="31"/>
      <c r="H21" s="31"/>
      <c r="I21" s="31"/>
      <c r="J21" s="31"/>
    </row>
    <row r="22" spans="1:19" s="35" customFormat="1" ht="43.5" customHeight="1" thickBot="1" x14ac:dyDescent="0.25">
      <c r="A22" s="468" t="s">
        <v>271</v>
      </c>
      <c r="B22" s="469"/>
      <c r="C22" s="469"/>
      <c r="D22" s="469"/>
      <c r="E22" s="469"/>
      <c r="F22" s="488"/>
      <c r="G22" s="489"/>
      <c r="H22" s="490"/>
      <c r="I22" s="490"/>
      <c r="J22" s="491"/>
    </row>
    <row r="23" spans="1:19" s="13" customFormat="1" ht="15" customHeight="1" thickBot="1" x14ac:dyDescent="0.25">
      <c r="A23" s="30"/>
      <c r="B23" s="31"/>
      <c r="C23" s="31"/>
      <c r="D23" s="31"/>
      <c r="E23" s="31"/>
      <c r="F23" s="31"/>
      <c r="G23" s="126"/>
      <c r="H23" s="126"/>
      <c r="I23" s="126"/>
      <c r="J23" s="126"/>
    </row>
    <row r="24" spans="1:19" s="13" customFormat="1" ht="54" customHeight="1" thickBot="1" x14ac:dyDescent="0.25">
      <c r="A24" s="469" t="s">
        <v>25</v>
      </c>
      <c r="B24" s="469"/>
      <c r="C24" s="469"/>
      <c r="D24" s="469"/>
      <c r="E24" s="474"/>
      <c r="F24" s="475"/>
      <c r="G24" s="475"/>
      <c r="H24" s="475"/>
      <c r="I24" s="475"/>
      <c r="J24" s="476"/>
    </row>
    <row r="25" spans="1:19" s="13" customFormat="1" ht="15" customHeight="1" x14ac:dyDescent="0.2">
      <c r="A25" s="191"/>
      <c r="B25" s="191"/>
      <c r="C25" s="191"/>
      <c r="D25" s="191"/>
      <c r="E25" s="192"/>
      <c r="F25" s="192"/>
      <c r="G25" s="192"/>
      <c r="H25" s="192"/>
      <c r="I25" s="192"/>
      <c r="J25" s="192"/>
    </row>
    <row r="26" spans="1:19" s="13" customFormat="1" ht="15" x14ac:dyDescent="0.2">
      <c r="A26" s="114" t="s">
        <v>43</v>
      </c>
      <c r="B26" s="114"/>
      <c r="C26" s="114"/>
      <c r="D26" s="114"/>
      <c r="E26" s="114"/>
      <c r="F26" s="114"/>
      <c r="G26" s="114"/>
      <c r="H26" s="114"/>
      <c r="I26" s="114"/>
      <c r="J26" s="114"/>
    </row>
    <row r="27" spans="1:19" ht="15" thickBot="1" x14ac:dyDescent="0.25">
      <c r="A27" s="129"/>
      <c r="B27" s="129"/>
      <c r="C27" s="129"/>
      <c r="D27" s="129"/>
      <c r="E27" s="129"/>
      <c r="F27" s="129"/>
      <c r="G27" s="129"/>
      <c r="H27" s="129"/>
      <c r="I27" s="129"/>
      <c r="J27" s="129"/>
    </row>
    <row r="28" spans="1:19" s="32" customFormat="1" ht="36.75" customHeight="1" thickBot="1" x14ac:dyDescent="0.25">
      <c r="A28" s="132" t="s">
        <v>21</v>
      </c>
      <c r="B28" s="480"/>
      <c r="C28" s="481"/>
      <c r="D28" s="481"/>
      <c r="E28" s="481"/>
      <c r="F28" s="481"/>
      <c r="G28" s="482"/>
      <c r="H28" s="125"/>
      <c r="I28" s="126" t="s">
        <v>198</v>
      </c>
      <c r="J28" s="168"/>
    </row>
    <row r="29" spans="1:19" ht="33.75" customHeight="1" thickBot="1" x14ac:dyDescent="0.25">
      <c r="A29" s="129" t="s">
        <v>17</v>
      </c>
      <c r="B29" s="477"/>
      <c r="C29" s="478"/>
      <c r="D29" s="478"/>
      <c r="E29" s="478"/>
      <c r="F29" s="478"/>
      <c r="G29" s="479"/>
      <c r="H29" s="129"/>
      <c r="I29" s="129" t="s">
        <v>199</v>
      </c>
      <c r="J29" s="167"/>
    </row>
    <row r="30" spans="1:19" ht="12.75" customHeight="1" x14ac:dyDescent="0.2">
      <c r="A30" s="129"/>
      <c r="B30" s="133"/>
      <c r="C30" s="133"/>
      <c r="D30" s="133"/>
      <c r="E30" s="133"/>
      <c r="F30" s="133"/>
      <c r="G30" s="133"/>
      <c r="H30" s="129"/>
      <c r="I30" s="129"/>
      <c r="J30" s="129"/>
    </row>
    <row r="31" spans="1:19" s="13" customFormat="1" ht="15" x14ac:dyDescent="0.2">
      <c r="A31" s="134" t="s">
        <v>27</v>
      </c>
      <c r="B31" s="135"/>
      <c r="C31" s="131"/>
      <c r="D31" s="131"/>
      <c r="E31" s="131"/>
      <c r="F31" s="136"/>
      <c r="G31" s="131"/>
      <c r="H31" s="130"/>
      <c r="I31" s="130"/>
      <c r="J31" s="130"/>
    </row>
    <row r="32" spans="1:19" ht="9" customHeight="1" thickBo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ht="69.95" customHeight="1" thickBot="1" x14ac:dyDescent="0.25">
      <c r="A33" s="470"/>
      <c r="B33" s="471"/>
      <c r="C33" s="471"/>
      <c r="D33" s="471"/>
      <c r="E33" s="471"/>
      <c r="F33" s="471"/>
      <c r="G33" s="471"/>
      <c r="H33" s="471"/>
      <c r="I33" s="471"/>
      <c r="J33" s="472"/>
    </row>
  </sheetData>
  <sheetProtection algorithmName="SHA-512" hashValue="8rbH1QUwmVE/pbkwUjlJBJ98io71cNOb7BitwQpbZ/yL17Cpv887iEA2PRhp9RPkZHZ//rU7w5Gi0D1DG+O58Q==" saltValue="vlMqg12qdOkye2qNfl6EOw==" spinCount="100000" sheet="1" objects="1" scenarios="1" selectLockedCells="1"/>
  <mergeCells count="14">
    <mergeCell ref="A10:J10"/>
    <mergeCell ref="E13:J13"/>
    <mergeCell ref="A33:J33"/>
    <mergeCell ref="J3:J4"/>
    <mergeCell ref="E24:J24"/>
    <mergeCell ref="B29:G29"/>
    <mergeCell ref="A24:D24"/>
    <mergeCell ref="B28:G28"/>
    <mergeCell ref="B8:F8"/>
    <mergeCell ref="B16:F16"/>
    <mergeCell ref="A20:B20"/>
    <mergeCell ref="A22:F22"/>
    <mergeCell ref="G22:J22"/>
    <mergeCell ref="C20:F20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workbookViewId="0">
      <selection activeCell="A26" sqref="A26:B26"/>
    </sheetView>
  </sheetViews>
  <sheetFormatPr defaultRowHeight="14.25" x14ac:dyDescent="0.2"/>
  <cols>
    <col min="1" max="1" width="67.875" customWidth="1"/>
    <col min="2" max="2" width="14.25" customWidth="1"/>
    <col min="3" max="3" width="7.875" hidden="1" customWidth="1"/>
    <col min="4" max="4" width="10.5" hidden="1" customWidth="1"/>
    <col min="5" max="5" width="8.875" hidden="1" customWidth="1"/>
    <col min="6" max="6" width="14.125" hidden="1" customWidth="1"/>
  </cols>
  <sheetData>
    <row r="1" spans="1:6" ht="21.95" customHeight="1" x14ac:dyDescent="0.35">
      <c r="A1" s="43" t="s">
        <v>49</v>
      </c>
      <c r="B1" s="2"/>
      <c r="C1" s="2"/>
      <c r="D1" s="520" t="s">
        <v>260</v>
      </c>
      <c r="E1" s="520"/>
      <c r="F1" s="213"/>
    </row>
    <row r="2" spans="1:6" ht="9.75" customHeight="1" x14ac:dyDescent="0.25">
      <c r="A2" s="2"/>
      <c r="B2" s="2"/>
      <c r="C2" s="2"/>
      <c r="D2" s="520"/>
      <c r="E2" s="520"/>
      <c r="F2" s="256"/>
    </row>
    <row r="3" spans="1:6" ht="15" x14ac:dyDescent="0.25">
      <c r="A3" s="12" t="s">
        <v>231</v>
      </c>
      <c r="B3" s="10"/>
      <c r="C3" s="10"/>
      <c r="D3" s="520"/>
      <c r="E3" s="520"/>
      <c r="F3" s="213"/>
    </row>
    <row r="4" spans="1:6" ht="15" x14ac:dyDescent="0.25">
      <c r="A4" s="12" t="s">
        <v>293</v>
      </c>
      <c r="B4" s="10"/>
      <c r="C4" s="10"/>
      <c r="D4" s="520"/>
      <c r="E4" s="520"/>
      <c r="F4" s="213"/>
    </row>
    <row r="5" spans="1:6" ht="10.5" customHeight="1" thickBot="1" x14ac:dyDescent="0.25">
      <c r="D5" s="521"/>
      <c r="E5" s="521"/>
      <c r="F5" s="213"/>
    </row>
    <row r="6" spans="1:6" ht="30" customHeight="1" thickBot="1" x14ac:dyDescent="0.25">
      <c r="A6" s="107" t="s">
        <v>263</v>
      </c>
      <c r="B6" s="90" t="s">
        <v>150</v>
      </c>
      <c r="C6" s="96"/>
      <c r="D6" s="208" t="s">
        <v>248</v>
      </c>
      <c r="E6" s="252" t="s">
        <v>249</v>
      </c>
      <c r="F6" s="213"/>
    </row>
    <row r="7" spans="1:6" ht="22.5" customHeight="1" x14ac:dyDescent="0.2">
      <c r="A7" s="91" t="s">
        <v>147</v>
      </c>
      <c r="B7" s="386"/>
      <c r="C7" s="383"/>
      <c r="D7" s="253" t="s">
        <v>0</v>
      </c>
      <c r="E7" s="374">
        <v>2</v>
      </c>
      <c r="F7" s="213"/>
    </row>
    <row r="8" spans="1:6" ht="22.5" customHeight="1" x14ac:dyDescent="0.2">
      <c r="A8" s="92" t="s">
        <v>148</v>
      </c>
      <c r="B8" s="387"/>
      <c r="C8" s="383"/>
      <c r="D8" s="226" t="s">
        <v>0</v>
      </c>
      <c r="E8" s="375">
        <v>2</v>
      </c>
      <c r="F8" s="213"/>
    </row>
    <row r="9" spans="1:6" ht="26.1" customHeight="1" x14ac:dyDescent="0.2">
      <c r="A9" s="92" t="s">
        <v>149</v>
      </c>
      <c r="B9" s="387"/>
      <c r="C9" s="383"/>
      <c r="D9" s="226" t="s">
        <v>0</v>
      </c>
      <c r="E9" s="375">
        <v>3</v>
      </c>
      <c r="F9" s="213"/>
    </row>
    <row r="10" spans="1:6" ht="26.1" customHeight="1" thickBot="1" x14ac:dyDescent="0.25">
      <c r="A10" s="93" t="s">
        <v>218</v>
      </c>
      <c r="B10" s="388"/>
      <c r="C10" s="383"/>
      <c r="D10" s="227" t="s">
        <v>0</v>
      </c>
      <c r="E10" s="376">
        <v>3</v>
      </c>
      <c r="F10" s="213"/>
    </row>
    <row r="11" spans="1:6" ht="30" customHeight="1" thickBot="1" x14ac:dyDescent="0.25">
      <c r="A11" s="28"/>
      <c r="B11" s="28"/>
      <c r="C11" s="37"/>
      <c r="D11" s="209">
        <f>SUM(D7:D10)</f>
        <v>0</v>
      </c>
      <c r="E11" s="391">
        <f>SUM(E7:E10)</f>
        <v>10</v>
      </c>
      <c r="F11" s="257" t="s">
        <v>1</v>
      </c>
    </row>
    <row r="12" spans="1:6" ht="22.5" customHeight="1" thickBot="1" x14ac:dyDescent="0.25">
      <c r="A12" s="55" t="s">
        <v>264</v>
      </c>
      <c r="B12" s="90" t="s">
        <v>150</v>
      </c>
      <c r="C12" s="96"/>
      <c r="D12" s="395" t="s">
        <v>248</v>
      </c>
      <c r="E12" s="384" t="s">
        <v>249</v>
      </c>
      <c r="F12" s="213"/>
    </row>
    <row r="13" spans="1:6" ht="26.1" customHeight="1" x14ac:dyDescent="0.2">
      <c r="A13" s="389" t="s">
        <v>219</v>
      </c>
      <c r="B13" s="386"/>
      <c r="C13" s="383"/>
      <c r="D13" s="225" t="s">
        <v>0</v>
      </c>
      <c r="E13" s="374">
        <v>4</v>
      </c>
      <c r="F13" s="213"/>
    </row>
    <row r="14" spans="1:6" ht="26.1" customHeight="1" x14ac:dyDescent="0.2">
      <c r="A14" s="92" t="s">
        <v>152</v>
      </c>
      <c r="B14" s="387"/>
      <c r="C14" s="383"/>
      <c r="D14" s="226" t="s">
        <v>0</v>
      </c>
      <c r="E14" s="375">
        <v>4</v>
      </c>
      <c r="F14" s="213"/>
    </row>
    <row r="15" spans="1:6" ht="26.1" customHeight="1" x14ac:dyDescent="0.2">
      <c r="A15" s="92" t="s">
        <v>183</v>
      </c>
      <c r="B15" s="387"/>
      <c r="C15" s="383"/>
      <c r="D15" s="226" t="s">
        <v>0</v>
      </c>
      <c r="E15" s="375">
        <v>4</v>
      </c>
      <c r="F15" s="213"/>
    </row>
    <row r="16" spans="1:6" ht="26.1" customHeight="1" x14ac:dyDescent="0.2">
      <c r="A16" s="94" t="s">
        <v>292</v>
      </c>
      <c r="B16" s="390"/>
      <c r="C16" s="383"/>
      <c r="D16" s="226" t="s">
        <v>0</v>
      </c>
      <c r="E16" s="375">
        <v>4</v>
      </c>
      <c r="F16" s="213"/>
    </row>
    <row r="17" spans="1:9" ht="26.1" customHeight="1" thickBot="1" x14ac:dyDescent="0.25">
      <c r="A17" s="95" t="s">
        <v>151</v>
      </c>
      <c r="B17" s="388"/>
      <c r="C17" s="383"/>
      <c r="D17" s="227" t="s">
        <v>0</v>
      </c>
      <c r="E17" s="376">
        <v>4</v>
      </c>
      <c r="F17" s="213"/>
    </row>
    <row r="18" spans="1:9" ht="30" customHeight="1" thickBot="1" x14ac:dyDescent="0.25">
      <c r="A18" s="28"/>
      <c r="B18" s="28"/>
      <c r="C18" s="37"/>
      <c r="D18" s="223">
        <f>SUM(D13:D17)</f>
        <v>0</v>
      </c>
      <c r="E18" s="391">
        <f>SUM(E13:E17)</f>
        <v>20</v>
      </c>
      <c r="F18" s="213"/>
    </row>
    <row r="19" spans="1:9" ht="24.75" thickBot="1" x14ac:dyDescent="0.25">
      <c r="A19" s="61" t="s">
        <v>153</v>
      </c>
      <c r="B19" s="90" t="s">
        <v>154</v>
      </c>
      <c r="C19" s="96"/>
      <c r="D19" s="395" t="s">
        <v>248</v>
      </c>
      <c r="E19" s="392" t="s">
        <v>249</v>
      </c>
      <c r="F19" s="213"/>
    </row>
    <row r="20" spans="1:9" ht="21.75" customHeight="1" x14ac:dyDescent="0.2">
      <c r="A20" s="174" t="s">
        <v>220</v>
      </c>
      <c r="B20" s="175"/>
      <c r="C20" s="385"/>
      <c r="D20" s="225" t="s">
        <v>302</v>
      </c>
      <c r="E20" s="364" t="s">
        <v>302</v>
      </c>
      <c r="F20" s="213"/>
    </row>
    <row r="21" spans="1:9" ht="26.1" customHeight="1" x14ac:dyDescent="0.2">
      <c r="A21" s="109" t="s">
        <v>155</v>
      </c>
      <c r="B21" s="176"/>
      <c r="C21" s="385"/>
      <c r="D21" s="226" t="s">
        <v>0</v>
      </c>
      <c r="E21" s="364">
        <v>10</v>
      </c>
      <c r="F21" s="213"/>
      <c r="I21" s="23"/>
    </row>
    <row r="22" spans="1:9" ht="40.5" customHeight="1" thickBot="1" x14ac:dyDescent="0.25">
      <c r="A22" s="95" t="s">
        <v>156</v>
      </c>
      <c r="B22" s="177"/>
      <c r="C22" s="385"/>
      <c r="D22" s="254" t="s">
        <v>0</v>
      </c>
      <c r="E22" s="393">
        <v>10</v>
      </c>
      <c r="F22" s="213"/>
    </row>
    <row r="23" spans="1:9" ht="15" thickBot="1" x14ac:dyDescent="0.25">
      <c r="A23" s="28"/>
      <c r="B23" s="28"/>
      <c r="C23" s="28"/>
      <c r="D23" s="223">
        <f>SUM(D19:D22)</f>
        <v>0</v>
      </c>
      <c r="E23" s="394">
        <f>SUM(E20:E22)</f>
        <v>20</v>
      </c>
      <c r="F23" s="259" t="s">
        <v>1</v>
      </c>
    </row>
    <row r="24" spans="1:9" ht="30" customHeight="1" thickBot="1" x14ac:dyDescent="0.3">
      <c r="A24" s="42" t="s">
        <v>172</v>
      </c>
      <c r="B24" s="98"/>
      <c r="C24" s="98"/>
      <c r="D24" s="209">
        <f>SUM(D11,D18,D23)</f>
        <v>0</v>
      </c>
      <c r="E24" s="210">
        <f>SUM(E20:E22)</f>
        <v>20</v>
      </c>
      <c r="F24" s="260" t="s">
        <v>265</v>
      </c>
    </row>
    <row r="25" spans="1:9" ht="15" thickBot="1" x14ac:dyDescent="0.25">
      <c r="B25" s="59"/>
      <c r="C25" s="59"/>
      <c r="D25" s="28"/>
    </row>
    <row r="26" spans="1:9" ht="69.95" customHeight="1" thickBot="1" x14ac:dyDescent="0.25">
      <c r="A26" s="550"/>
      <c r="B26" s="551"/>
      <c r="C26" s="396"/>
      <c r="D26" s="396"/>
    </row>
  </sheetData>
  <sheetProtection algorithmName="SHA-512" hashValue="pVXOBkvXXKNc60+xc4PafftR3pm4ju0x/53t5UhHzxq20M69cD1+vHtpmaoXu6m1nVY9+5HihbylJlwhzI67mA==" saltValue="/l2lcePgpHDZxuz3aLqbaw==" spinCount="100000" sheet="1" objects="1" scenarios="1" selectLockedCells="1"/>
  <mergeCells count="2">
    <mergeCell ref="D1:E5"/>
    <mergeCell ref="A26:B2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workbookViewId="0">
      <selection activeCell="A22" sqref="A22:B22"/>
    </sheetView>
  </sheetViews>
  <sheetFormatPr defaultRowHeight="14.25" x14ac:dyDescent="0.2"/>
  <cols>
    <col min="1" max="1" width="63.625" customWidth="1"/>
    <col min="2" max="2" width="26.125" customWidth="1"/>
    <col min="3" max="3" width="11.5" hidden="1" customWidth="1"/>
    <col min="4" max="6" width="0" hidden="1" customWidth="1"/>
  </cols>
  <sheetData>
    <row r="1" spans="1:6" ht="21.95" customHeight="1" x14ac:dyDescent="0.35">
      <c r="A1" s="43" t="s">
        <v>49</v>
      </c>
      <c r="B1" s="24"/>
      <c r="C1" s="24"/>
      <c r="D1" s="520" t="s">
        <v>260</v>
      </c>
      <c r="E1" s="520"/>
      <c r="F1" s="213"/>
    </row>
    <row r="2" spans="1:6" ht="18" x14ac:dyDescent="0.25">
      <c r="A2" s="2"/>
      <c r="B2" s="2"/>
      <c r="C2" s="2"/>
      <c r="D2" s="520"/>
      <c r="E2" s="520"/>
      <c r="F2" s="213"/>
    </row>
    <row r="3" spans="1:6" ht="18" x14ac:dyDescent="0.25">
      <c r="A3" s="12" t="s">
        <v>232</v>
      </c>
      <c r="B3" s="2"/>
      <c r="C3" s="2"/>
      <c r="D3" s="520"/>
      <c r="E3" s="520"/>
      <c r="F3" s="213"/>
    </row>
    <row r="4" spans="1:6" ht="18" x14ac:dyDescent="0.25">
      <c r="A4" s="12" t="s">
        <v>299</v>
      </c>
      <c r="B4" s="2"/>
      <c r="C4" s="2"/>
      <c r="D4" s="520"/>
      <c r="E4" s="520"/>
      <c r="F4" s="213"/>
    </row>
    <row r="5" spans="1:6" ht="15" thickBot="1" x14ac:dyDescent="0.25">
      <c r="D5" s="521"/>
      <c r="E5" s="521"/>
      <c r="F5" s="213"/>
    </row>
    <row r="6" spans="1:6" ht="24.95" customHeight="1" thickBot="1" x14ac:dyDescent="0.25">
      <c r="A6" s="99" t="s">
        <v>157</v>
      </c>
      <c r="B6" s="86" t="s">
        <v>169</v>
      </c>
      <c r="C6" s="334"/>
      <c r="D6" s="220" t="s">
        <v>248</v>
      </c>
      <c r="E6" s="252" t="s">
        <v>249</v>
      </c>
      <c r="F6" s="213"/>
    </row>
    <row r="7" spans="1:6" ht="24.95" customHeight="1" thickBot="1" x14ac:dyDescent="0.25">
      <c r="A7" s="108" t="s">
        <v>158</v>
      </c>
      <c r="B7" s="164"/>
      <c r="C7" s="397"/>
      <c r="D7" s="261" t="s">
        <v>0</v>
      </c>
      <c r="E7" s="262">
        <v>5</v>
      </c>
      <c r="F7" s="213"/>
    </row>
    <row r="8" spans="1:6" ht="24.95" customHeight="1" thickBot="1" x14ac:dyDescent="0.25">
      <c r="A8" s="109" t="s">
        <v>159</v>
      </c>
      <c r="B8" s="400"/>
      <c r="C8" s="398"/>
      <c r="D8" s="263" t="s">
        <v>0</v>
      </c>
      <c r="E8" s="235">
        <v>5</v>
      </c>
      <c r="F8" s="213"/>
    </row>
    <row r="9" spans="1:6" ht="24.95" customHeight="1" thickBot="1" x14ac:dyDescent="0.25">
      <c r="A9" s="109" t="s">
        <v>160</v>
      </c>
      <c r="B9" s="400"/>
      <c r="C9" s="398"/>
      <c r="D9" s="263" t="s">
        <v>0</v>
      </c>
      <c r="E9" s="235">
        <v>5</v>
      </c>
      <c r="F9" s="213"/>
    </row>
    <row r="10" spans="1:6" ht="24.95" customHeight="1" thickBot="1" x14ac:dyDescent="0.25">
      <c r="A10" s="109" t="s">
        <v>161</v>
      </c>
      <c r="B10" s="400"/>
      <c r="C10" s="398"/>
      <c r="D10" s="263" t="s">
        <v>0</v>
      </c>
      <c r="E10" s="235">
        <v>5</v>
      </c>
      <c r="F10" s="213"/>
    </row>
    <row r="11" spans="1:6" ht="24.95" customHeight="1" thickBot="1" x14ac:dyDescent="0.25">
      <c r="A11" s="109" t="s">
        <v>162</v>
      </c>
      <c r="B11" s="400"/>
      <c r="C11" s="398"/>
      <c r="D11" s="263" t="s">
        <v>302</v>
      </c>
      <c r="E11" s="235" t="s">
        <v>302</v>
      </c>
      <c r="F11" s="213"/>
    </row>
    <row r="12" spans="1:6" ht="24.95" customHeight="1" thickBot="1" x14ac:dyDescent="0.25">
      <c r="A12" s="109" t="s">
        <v>163</v>
      </c>
      <c r="B12" s="400"/>
      <c r="C12" s="398"/>
      <c r="D12" s="263" t="s">
        <v>302</v>
      </c>
      <c r="E12" s="235" t="s">
        <v>302</v>
      </c>
      <c r="F12" s="213"/>
    </row>
    <row r="13" spans="1:6" ht="24.95" customHeight="1" thickBot="1" x14ac:dyDescent="0.25">
      <c r="A13" s="109" t="s">
        <v>164</v>
      </c>
      <c r="B13" s="400"/>
      <c r="C13" s="398"/>
      <c r="D13" s="263" t="s">
        <v>302</v>
      </c>
      <c r="E13" s="235" t="s">
        <v>302</v>
      </c>
      <c r="F13" s="213"/>
    </row>
    <row r="14" spans="1:6" ht="24.95" customHeight="1" thickBot="1" x14ac:dyDescent="0.25">
      <c r="A14" s="109" t="s">
        <v>165</v>
      </c>
      <c r="B14" s="400"/>
      <c r="C14" s="398"/>
      <c r="D14" s="263" t="s">
        <v>0</v>
      </c>
      <c r="E14" s="235">
        <v>5</v>
      </c>
      <c r="F14" s="213"/>
    </row>
    <row r="15" spans="1:6" ht="24.95" customHeight="1" thickBot="1" x14ac:dyDescent="0.25">
      <c r="A15" s="109" t="s">
        <v>166</v>
      </c>
      <c r="B15" s="400"/>
      <c r="C15" s="398"/>
      <c r="D15" s="263" t="s">
        <v>0</v>
      </c>
      <c r="E15" s="235">
        <v>10</v>
      </c>
      <c r="F15" s="213"/>
    </row>
    <row r="16" spans="1:6" ht="24.95" customHeight="1" thickBot="1" x14ac:dyDescent="0.25">
      <c r="A16" s="110" t="s">
        <v>167</v>
      </c>
      <c r="B16" s="400"/>
      <c r="C16" s="398"/>
      <c r="D16" s="263" t="s">
        <v>0</v>
      </c>
      <c r="E16" s="235">
        <v>10</v>
      </c>
      <c r="F16" s="213"/>
    </row>
    <row r="17" spans="1:6" ht="24.95" customHeight="1" thickBot="1" x14ac:dyDescent="0.25">
      <c r="A17" s="95" t="s">
        <v>168</v>
      </c>
      <c r="B17" s="401"/>
      <c r="C17" s="398"/>
      <c r="D17" s="399" t="s">
        <v>0</v>
      </c>
      <c r="E17" s="236">
        <v>5</v>
      </c>
      <c r="F17" s="213"/>
    </row>
    <row r="18" spans="1:6" ht="24.95" customHeight="1" thickBot="1" x14ac:dyDescent="0.25">
      <c r="A18" s="97"/>
      <c r="B18" s="34"/>
      <c r="C18" s="34"/>
      <c r="D18" s="209">
        <f>SUM(D7:D17)</f>
        <v>0</v>
      </c>
      <c r="E18" s="210">
        <f>SUM(E7:E17)</f>
        <v>50</v>
      </c>
      <c r="F18" s="264" t="s">
        <v>1</v>
      </c>
    </row>
    <row r="20" spans="1:6" ht="15" x14ac:dyDescent="0.25">
      <c r="A20" s="42" t="s">
        <v>172</v>
      </c>
      <c r="B20" s="6"/>
      <c r="C20" s="6"/>
    </row>
    <row r="21" spans="1:6" ht="15" thickBot="1" x14ac:dyDescent="0.25"/>
    <row r="22" spans="1:6" ht="180" customHeight="1" thickBot="1" x14ac:dyDescent="0.25">
      <c r="A22" s="550"/>
      <c r="B22" s="551"/>
      <c r="C22" s="396"/>
    </row>
  </sheetData>
  <sheetProtection algorithmName="SHA-512" hashValue="58UHUUNfzQ8Ow9ptkHj9q9i/UsVJtgEd6IjKe/ga23Rg7q34JXXBVrt6whjAWB4/BK12U0HOdFH/d5rWfFTfPQ==" saltValue="oUegOXAf++YV07joJxuGeg==" spinCount="100000" sheet="1" objects="1" scenarios="1" selectLockedCells="1"/>
  <mergeCells count="2">
    <mergeCell ref="A22:B22"/>
    <mergeCell ref="D1:E5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zoomScaleNormal="100" workbookViewId="0">
      <selection activeCell="A12" sqref="A12:H12"/>
    </sheetView>
  </sheetViews>
  <sheetFormatPr defaultRowHeight="14.25" x14ac:dyDescent="0.2"/>
  <cols>
    <col min="8" max="8" width="10.25" customWidth="1"/>
    <col min="9" max="9" width="9.125" style="437" hidden="1" customWidth="1"/>
    <col min="10" max="12" width="0" style="437" hidden="1" customWidth="1"/>
  </cols>
  <sheetData>
    <row r="1" spans="1:13" ht="21.95" customHeight="1" x14ac:dyDescent="0.35">
      <c r="A1" s="43" t="s">
        <v>49</v>
      </c>
      <c r="B1" s="2"/>
      <c r="J1" s="552" t="s">
        <v>260</v>
      </c>
      <c r="K1" s="552"/>
    </row>
    <row r="2" spans="1:13" ht="18" x14ac:dyDescent="0.25">
      <c r="A2" s="2"/>
      <c r="B2" s="2"/>
      <c r="C2" s="2"/>
      <c r="D2" s="2"/>
      <c r="E2" s="2"/>
      <c r="J2" s="552"/>
      <c r="K2" s="552"/>
    </row>
    <row r="3" spans="1:13" ht="18" x14ac:dyDescent="0.25">
      <c r="A3" s="12" t="s">
        <v>232</v>
      </c>
      <c r="B3" s="2"/>
      <c r="J3" s="552"/>
      <c r="K3" s="552"/>
    </row>
    <row r="4" spans="1:13" ht="18" x14ac:dyDescent="0.25">
      <c r="A4" s="12" t="s">
        <v>300</v>
      </c>
      <c r="B4" s="2"/>
      <c r="J4" s="552"/>
      <c r="K4" s="552"/>
    </row>
    <row r="5" spans="1:13" x14ac:dyDescent="0.2">
      <c r="J5" s="552"/>
      <c r="K5" s="552"/>
    </row>
    <row r="6" spans="1:13" x14ac:dyDescent="0.2">
      <c r="A6" s="27" t="s">
        <v>64</v>
      </c>
      <c r="B6" s="28"/>
      <c r="C6" s="28"/>
      <c r="D6" s="28"/>
      <c r="E6" s="28"/>
      <c r="F6" s="28"/>
      <c r="G6" s="28"/>
      <c r="H6" s="28"/>
      <c r="I6" s="438"/>
      <c r="J6" s="552"/>
      <c r="K6" s="552"/>
      <c r="L6" s="439"/>
      <c r="M6" s="13"/>
    </row>
    <row r="7" spans="1:13" x14ac:dyDescent="0.2">
      <c r="A7" s="28" t="s">
        <v>16</v>
      </c>
      <c r="B7" s="28"/>
      <c r="C7" s="28"/>
      <c r="D7" s="28"/>
      <c r="E7" s="28"/>
      <c r="F7" s="28"/>
      <c r="G7" s="28"/>
      <c r="H7" s="28"/>
      <c r="I7" s="438"/>
      <c r="J7" s="552"/>
      <c r="K7" s="552"/>
    </row>
    <row r="8" spans="1:13" x14ac:dyDescent="0.2">
      <c r="A8" s="28" t="s">
        <v>170</v>
      </c>
      <c r="B8" s="28"/>
      <c r="C8" s="28"/>
      <c r="D8" s="28"/>
      <c r="E8" s="28"/>
      <c r="F8" s="28"/>
      <c r="G8" s="28"/>
      <c r="H8" s="28"/>
      <c r="I8" s="438"/>
      <c r="J8" s="552"/>
      <c r="K8" s="552"/>
    </row>
    <row r="9" spans="1:13" ht="15" thickBot="1" x14ac:dyDescent="0.25">
      <c r="A9" s="28" t="s">
        <v>171</v>
      </c>
      <c r="B9" s="28"/>
      <c r="C9" s="28"/>
      <c r="D9" s="28"/>
      <c r="E9" s="28"/>
      <c r="F9" s="28"/>
      <c r="G9" s="28"/>
      <c r="H9" s="28"/>
      <c r="I9" s="438"/>
      <c r="J9" s="553"/>
      <c r="K9" s="554"/>
    </row>
    <row r="10" spans="1:13" ht="24.75" thickBot="1" x14ac:dyDescent="0.25">
      <c r="A10" s="28"/>
      <c r="B10" s="28"/>
      <c r="C10" s="28"/>
      <c r="D10" s="28"/>
      <c r="E10" s="28"/>
      <c r="F10" s="28"/>
      <c r="G10" s="28"/>
      <c r="H10" s="28"/>
      <c r="I10" s="438"/>
      <c r="J10" s="440" t="s">
        <v>248</v>
      </c>
      <c r="K10" s="441" t="s">
        <v>249</v>
      </c>
    </row>
    <row r="11" spans="1:13" ht="30" customHeight="1" thickBot="1" x14ac:dyDescent="0.3">
      <c r="A11" s="42" t="s">
        <v>172</v>
      </c>
      <c r="B11" s="6"/>
      <c r="E11" s="28"/>
      <c r="F11" s="28"/>
      <c r="G11" s="28"/>
      <c r="H11" s="28"/>
      <c r="I11" s="442"/>
      <c r="J11" s="443" t="s">
        <v>0</v>
      </c>
      <c r="K11" s="444">
        <v>50</v>
      </c>
    </row>
    <row r="12" spans="1:13" ht="300" customHeight="1" thickBot="1" x14ac:dyDescent="0.25">
      <c r="A12" s="555"/>
      <c r="B12" s="556"/>
      <c r="C12" s="556"/>
      <c r="D12" s="556"/>
      <c r="E12" s="556"/>
      <c r="F12" s="556"/>
      <c r="G12" s="556"/>
      <c r="H12" s="557"/>
      <c r="I12" s="402"/>
      <c r="J12" s="445" t="s">
        <v>0</v>
      </c>
      <c r="K12" s="446" t="s">
        <v>0</v>
      </c>
    </row>
    <row r="13" spans="1:13" x14ac:dyDescent="0.2">
      <c r="A13" s="28"/>
      <c r="B13" s="28"/>
      <c r="C13" s="28"/>
      <c r="D13" s="28"/>
      <c r="E13" s="28"/>
      <c r="F13" s="28"/>
      <c r="G13" s="28"/>
      <c r="H13" s="28"/>
      <c r="I13" s="438"/>
    </row>
  </sheetData>
  <sheetProtection algorithmName="SHA-512" hashValue="g/KDwVY+viTzQ+m5roQVCoedEtGre7y4JzKeNXP3FqlwLCmA1/ouBbeqUx3rJDeLT+IMnPFmxhDnyq6vQn0R7g==" saltValue="C6eUXowvP58QoTC6zlrhww==" spinCount="100000" sheet="1" objects="1" scenarios="1" selectLockedCells="1"/>
  <mergeCells count="2">
    <mergeCell ref="J1:K9"/>
    <mergeCell ref="A12:H12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topLeftCell="A6" workbookViewId="0">
      <selection activeCell="A19" sqref="A19:B19"/>
    </sheetView>
  </sheetViews>
  <sheetFormatPr defaultRowHeight="14.25" x14ac:dyDescent="0.2"/>
  <cols>
    <col min="1" max="1" width="63.375" customWidth="1"/>
    <col min="2" max="2" width="22.375" customWidth="1"/>
  </cols>
  <sheetData>
    <row r="1" spans="1:2" ht="21.95" customHeight="1" x14ac:dyDescent="0.35">
      <c r="A1" s="451" t="s">
        <v>49</v>
      </c>
      <c r="B1" s="452"/>
    </row>
    <row r="2" spans="1:2" ht="18" x14ac:dyDescent="0.25">
      <c r="A2" s="452"/>
      <c r="B2" s="452"/>
    </row>
    <row r="3" spans="1:2" ht="18" x14ac:dyDescent="0.25">
      <c r="A3" s="453" t="s">
        <v>237</v>
      </c>
      <c r="B3" s="452"/>
    </row>
    <row r="4" spans="1:2" ht="18.75" thickBot="1" x14ac:dyDescent="0.3">
      <c r="A4" s="452"/>
      <c r="B4" s="452"/>
    </row>
    <row r="5" spans="1:2" ht="48" customHeight="1" x14ac:dyDescent="0.2">
      <c r="A5" s="559" t="s">
        <v>174</v>
      </c>
      <c r="B5" s="560"/>
    </row>
    <row r="6" spans="1:2" ht="43.5" customHeight="1" thickBot="1" x14ac:dyDescent="0.25">
      <c r="A6" s="561" t="s">
        <v>175</v>
      </c>
      <c r="B6" s="562"/>
    </row>
    <row r="7" spans="1:2" s="113" customFormat="1" ht="43.5" customHeight="1" thickBot="1" x14ac:dyDescent="0.25">
      <c r="A7" s="454"/>
      <c r="B7" s="454"/>
    </row>
    <row r="8" spans="1:2" ht="19.5" customHeight="1" x14ac:dyDescent="0.2">
      <c r="A8" s="455" t="s">
        <v>63</v>
      </c>
      <c r="B8" s="456" t="s">
        <v>50</v>
      </c>
    </row>
    <row r="9" spans="1:2" ht="20.25" customHeight="1" x14ac:dyDescent="0.2">
      <c r="A9" s="457" t="s">
        <v>51</v>
      </c>
      <c r="B9" s="458">
        <f>SUM('Ski slalom'!F22)</f>
        <v>0</v>
      </c>
    </row>
    <row r="10" spans="1:2" ht="18.75" customHeight="1" x14ac:dyDescent="0.2">
      <c r="A10" s="457" t="s">
        <v>52</v>
      </c>
      <c r="B10" s="458">
        <f>SUM('Ski tricks'!F22)</f>
        <v>0</v>
      </c>
    </row>
    <row r="11" spans="1:2" ht="18.75" customHeight="1" thickBot="1" x14ac:dyDescent="0.25">
      <c r="A11" s="459" t="s">
        <v>53</v>
      </c>
      <c r="B11" s="458">
        <f>SUM('Ski jump'!F22)</f>
        <v>0</v>
      </c>
    </row>
    <row r="12" spans="1:2" ht="26.25" customHeight="1" thickBot="1" x14ac:dyDescent="0.25">
      <c r="A12" s="460" t="s">
        <v>201</v>
      </c>
      <c r="B12" s="461">
        <f>SUM(B9:B11)</f>
        <v>0</v>
      </c>
    </row>
    <row r="13" spans="1:2" ht="15" thickBot="1" x14ac:dyDescent="0.25">
      <c r="A13" s="462"/>
      <c r="B13" s="463"/>
    </row>
    <row r="14" spans="1:2" ht="26.25" customHeight="1" thickBot="1" x14ac:dyDescent="0.25">
      <c r="A14" s="215" t="s">
        <v>200</v>
      </c>
      <c r="B14" s="216">
        <f>IF(B12&gt;50,50,B12)</f>
        <v>0</v>
      </c>
    </row>
    <row r="15" spans="1:2" ht="57.75" customHeight="1" x14ac:dyDescent="0.2">
      <c r="A15" s="558" t="s">
        <v>54</v>
      </c>
      <c r="B15" s="558"/>
    </row>
    <row r="16" spans="1:2" x14ac:dyDescent="0.2">
      <c r="A16" s="464"/>
      <c r="B16" s="464"/>
    </row>
    <row r="17" spans="1:2" ht="15" x14ac:dyDescent="0.25">
      <c r="A17" s="465" t="s">
        <v>173</v>
      </c>
      <c r="B17" s="466"/>
    </row>
    <row r="18" spans="1:2" ht="15" thickBot="1" x14ac:dyDescent="0.25">
      <c r="A18" s="467"/>
      <c r="B18" s="467"/>
    </row>
    <row r="19" spans="1:2" ht="200.1" customHeight="1" thickBot="1" x14ac:dyDescent="0.25">
      <c r="A19" s="563"/>
      <c r="B19" s="564"/>
    </row>
  </sheetData>
  <sheetProtection algorithmName="SHA-512" hashValue="wBDtIR8sE1rrR70X44VC++bg2JBxMTxktuSFdHfoAqJ320d7PBA1qbIdZTzzPYXC8qwJagZMrgCT5dH3nB//qQ==" saltValue="t1OfNQ4m3woEy+/7fxUr6A==" spinCount="100000" sheet="1" objects="1" scenarios="1" selectLockedCells="1"/>
  <mergeCells count="4">
    <mergeCell ref="A15:B15"/>
    <mergeCell ref="A5:B5"/>
    <mergeCell ref="A6:B6"/>
    <mergeCell ref="A19:B19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zoomScale="109" zoomScaleNormal="109" workbookViewId="0">
      <selection sqref="A1:D24"/>
    </sheetView>
  </sheetViews>
  <sheetFormatPr defaultRowHeight="14.25" x14ac:dyDescent="0.2"/>
  <cols>
    <col min="1" max="1" width="28.75" customWidth="1"/>
    <col min="2" max="2" width="14.5" customWidth="1"/>
    <col min="3" max="3" width="18.5" customWidth="1"/>
    <col min="4" max="4" width="19.125" customWidth="1"/>
    <col min="5" max="5" width="9.5" hidden="1" customWidth="1"/>
    <col min="6" max="8" width="0" hidden="1" customWidth="1"/>
    <col min="9" max="9" width="21.25" hidden="1" customWidth="1"/>
    <col min="10" max="11" width="0" hidden="1" customWidth="1"/>
  </cols>
  <sheetData>
    <row r="1" spans="1:11" s="54" customFormat="1" ht="21.95" customHeight="1" x14ac:dyDescent="0.35">
      <c r="A1" s="137" t="s">
        <v>47</v>
      </c>
      <c r="B1" s="138"/>
      <c r="C1" s="138"/>
      <c r="D1" s="138"/>
      <c r="E1" s="139"/>
      <c r="F1" s="570" t="s">
        <v>260</v>
      </c>
      <c r="G1" s="571"/>
      <c r="H1" s="571"/>
      <c r="I1" s="571"/>
      <c r="J1" s="571"/>
      <c r="K1" s="572"/>
    </row>
    <row r="2" spans="1:11" ht="29.25" customHeight="1" thickBot="1" x14ac:dyDescent="0.25">
      <c r="A2" s="150"/>
      <c r="B2" s="143"/>
      <c r="C2" s="143"/>
      <c r="D2" s="143"/>
      <c r="E2" s="145"/>
      <c r="F2" s="573"/>
      <c r="G2" s="574"/>
      <c r="H2" s="574"/>
      <c r="I2" s="574"/>
      <c r="J2" s="574"/>
      <c r="K2" s="575"/>
    </row>
    <row r="3" spans="1:11" ht="26.25" customHeight="1" thickBot="1" x14ac:dyDescent="0.25">
      <c r="A3" s="576" t="s">
        <v>55</v>
      </c>
      <c r="B3" s="577"/>
      <c r="C3" s="577"/>
      <c r="D3" s="577"/>
      <c r="E3" s="316"/>
      <c r="F3" s="581" t="s">
        <v>48</v>
      </c>
      <c r="G3" s="582"/>
      <c r="H3" s="265" t="s">
        <v>3</v>
      </c>
      <c r="I3" s="293" t="s">
        <v>270</v>
      </c>
      <c r="J3" s="233"/>
      <c r="K3" s="244"/>
    </row>
    <row r="4" spans="1:11" ht="21" customHeight="1" thickBot="1" x14ac:dyDescent="0.25">
      <c r="A4" s="578" t="s">
        <v>56</v>
      </c>
      <c r="B4" s="579"/>
      <c r="C4" s="579"/>
      <c r="D4" s="579"/>
      <c r="E4" s="403"/>
      <c r="F4" s="266" t="s">
        <v>187</v>
      </c>
      <c r="G4" s="267"/>
      <c r="H4" s="268">
        <v>1</v>
      </c>
      <c r="I4" s="269">
        <v>50</v>
      </c>
      <c r="J4" s="233"/>
      <c r="K4" s="244"/>
    </row>
    <row r="5" spans="1:11" ht="15" customHeight="1" x14ac:dyDescent="0.2">
      <c r="A5" s="53"/>
      <c r="B5" s="53"/>
      <c r="C5" s="53"/>
      <c r="D5" s="53"/>
      <c r="E5" s="53"/>
      <c r="F5" s="270" t="s">
        <v>188</v>
      </c>
      <c r="G5" s="271"/>
      <c r="H5" s="272">
        <v>0.8</v>
      </c>
      <c r="I5" s="273">
        <v>40</v>
      </c>
      <c r="J5" s="233"/>
      <c r="K5" s="244"/>
    </row>
    <row r="6" spans="1:11" ht="18" x14ac:dyDescent="0.2">
      <c r="A6" s="162" t="s">
        <v>266</v>
      </c>
      <c r="B6" s="143"/>
      <c r="C6" s="143"/>
      <c r="D6" s="143"/>
      <c r="E6" s="145"/>
      <c r="F6" s="270" t="s">
        <v>189</v>
      </c>
      <c r="G6" s="271"/>
      <c r="H6" s="274">
        <v>0.7</v>
      </c>
      <c r="I6" s="273">
        <v>28</v>
      </c>
      <c r="J6" s="233"/>
      <c r="K6" s="244"/>
    </row>
    <row r="7" spans="1:11" s="13" customFormat="1" ht="15" x14ac:dyDescent="0.2">
      <c r="A7" s="148" t="s">
        <v>0</v>
      </c>
      <c r="B7" s="148"/>
      <c r="C7" s="148"/>
      <c r="D7" s="148"/>
      <c r="E7" s="130"/>
      <c r="F7" s="270" t="s">
        <v>192</v>
      </c>
      <c r="G7" s="271"/>
      <c r="H7" s="274">
        <v>0.6</v>
      </c>
      <c r="I7" s="273">
        <v>24</v>
      </c>
      <c r="J7" s="289"/>
      <c r="K7" s="242"/>
    </row>
    <row r="8" spans="1:11" x14ac:dyDescent="0.2">
      <c r="A8" s="127" t="s">
        <v>186</v>
      </c>
      <c r="B8" s="151"/>
      <c r="C8" s="151"/>
      <c r="D8" s="133"/>
      <c r="E8" s="23"/>
      <c r="F8" s="270" t="s">
        <v>191</v>
      </c>
      <c r="G8" s="271"/>
      <c r="H8" s="274">
        <v>0.4</v>
      </c>
      <c r="I8" s="273">
        <v>16</v>
      </c>
      <c r="J8" s="233"/>
      <c r="K8" s="244"/>
    </row>
    <row r="9" spans="1:11" ht="15" thickBot="1" x14ac:dyDescent="0.25">
      <c r="A9" s="152" t="s">
        <v>185</v>
      </c>
      <c r="B9" s="151"/>
      <c r="C9" s="151"/>
      <c r="D9" s="133"/>
      <c r="E9" s="153"/>
      <c r="F9" s="275" t="s">
        <v>190</v>
      </c>
      <c r="G9" s="276"/>
      <c r="H9" s="277">
        <v>0.2</v>
      </c>
      <c r="I9" s="278">
        <v>8</v>
      </c>
      <c r="J9" s="233"/>
      <c r="K9" s="244"/>
    </row>
    <row r="10" spans="1:11" x14ac:dyDescent="0.2">
      <c r="A10" s="133"/>
      <c r="B10" s="133"/>
      <c r="C10" s="133"/>
      <c r="D10" s="133"/>
      <c r="E10" s="153"/>
      <c r="F10" s="281" t="s">
        <v>222</v>
      </c>
      <c r="G10" s="282"/>
      <c r="H10" s="282"/>
      <c r="I10" s="283"/>
      <c r="J10" s="233"/>
      <c r="K10" s="244"/>
    </row>
    <row r="11" spans="1:11" s="50" customFormat="1" ht="14.25" customHeight="1" x14ac:dyDescent="0.2">
      <c r="F11" s="284" t="s">
        <v>221</v>
      </c>
      <c r="G11" s="279"/>
      <c r="H11" s="279"/>
      <c r="I11" s="285"/>
      <c r="J11" s="290"/>
      <c r="K11" s="291"/>
    </row>
    <row r="12" spans="1:11" s="28" customFormat="1" ht="15" customHeight="1" thickBot="1" x14ac:dyDescent="0.25">
      <c r="F12" s="286"/>
      <c r="G12" s="221"/>
      <c r="H12" s="221"/>
      <c r="I12" s="221"/>
      <c r="J12" s="221"/>
      <c r="K12" s="287"/>
    </row>
    <row r="13" spans="1:11" s="28" customFormat="1" ht="39.950000000000003" customHeight="1" thickBot="1" x14ac:dyDescent="0.25">
      <c r="A13" s="154" t="s">
        <v>193</v>
      </c>
      <c r="B13" s="155"/>
      <c r="C13" s="156"/>
      <c r="D13" s="157"/>
      <c r="F13" s="568" t="s">
        <v>267</v>
      </c>
      <c r="G13" s="569"/>
      <c r="H13" s="223" t="s">
        <v>0</v>
      </c>
      <c r="I13" s="292"/>
      <c r="J13" s="292"/>
      <c r="K13" s="288"/>
    </row>
    <row r="14" spans="1:11" ht="15" thickBot="1" x14ac:dyDescent="0.25">
      <c r="A14" s="158" t="s">
        <v>196</v>
      </c>
      <c r="B14" s="159" t="s">
        <v>195</v>
      </c>
      <c r="C14" s="159" t="s">
        <v>223</v>
      </c>
      <c r="D14" s="160" t="s">
        <v>194</v>
      </c>
      <c r="E14" s="129"/>
      <c r="F14" s="4"/>
      <c r="G14" s="4"/>
    </row>
    <row r="15" spans="1:11" ht="14.25" customHeight="1" x14ac:dyDescent="0.2">
      <c r="A15" s="193"/>
      <c r="B15" s="194"/>
      <c r="C15" s="194"/>
      <c r="D15" s="195"/>
      <c r="E15" s="23"/>
      <c r="F15" s="4"/>
      <c r="G15" s="4"/>
    </row>
    <row r="16" spans="1:11" x14ac:dyDescent="0.2">
      <c r="A16" s="196"/>
      <c r="B16" s="197"/>
      <c r="C16" s="197"/>
      <c r="D16" s="198"/>
      <c r="E16" s="23"/>
    </row>
    <row r="17" spans="1:5" x14ac:dyDescent="0.2">
      <c r="A17" s="196"/>
      <c r="B17" s="197"/>
      <c r="C17" s="197"/>
      <c r="D17" s="198"/>
      <c r="E17" s="23"/>
    </row>
    <row r="18" spans="1:5" x14ac:dyDescent="0.2">
      <c r="A18" s="196"/>
      <c r="B18" s="197"/>
      <c r="C18" s="197"/>
      <c r="D18" s="198"/>
      <c r="E18" s="23"/>
    </row>
    <row r="19" spans="1:5" x14ac:dyDescent="0.2">
      <c r="A19" s="196"/>
      <c r="B19" s="197"/>
      <c r="C19" s="197"/>
      <c r="D19" s="198"/>
      <c r="E19" s="23"/>
    </row>
    <row r="20" spans="1:5" x14ac:dyDescent="0.2">
      <c r="A20" s="196"/>
      <c r="B20" s="197"/>
      <c r="C20" s="197"/>
      <c r="D20" s="198"/>
      <c r="E20" s="23"/>
    </row>
    <row r="21" spans="1:5" ht="15" thickBot="1" x14ac:dyDescent="0.25">
      <c r="A21" s="199"/>
      <c r="B21" s="200"/>
      <c r="C21" s="200"/>
      <c r="D21" s="201"/>
      <c r="E21" s="23"/>
    </row>
    <row r="22" spans="1:5" x14ac:dyDescent="0.2">
      <c r="E22" s="23"/>
    </row>
    <row r="23" spans="1:5" ht="15.75" thickBot="1" x14ac:dyDescent="0.25">
      <c r="A23" s="580" t="s">
        <v>173</v>
      </c>
      <c r="B23" s="580"/>
      <c r="C23" s="580"/>
      <c r="D23" s="23"/>
      <c r="E23" s="23"/>
    </row>
    <row r="24" spans="1:5" ht="200.1" customHeight="1" thickBot="1" x14ac:dyDescent="0.25">
      <c r="A24" s="565"/>
      <c r="B24" s="566"/>
      <c r="C24" s="566"/>
      <c r="D24" s="567"/>
      <c r="E24" s="404"/>
    </row>
    <row r="25" spans="1:5" x14ac:dyDescent="0.2">
      <c r="A25" s="23"/>
      <c r="B25" s="23"/>
      <c r="C25" s="23"/>
      <c r="D25" s="23"/>
      <c r="E25" s="23"/>
    </row>
    <row r="26" spans="1:5" x14ac:dyDescent="0.2">
      <c r="A26" s="23"/>
      <c r="B26" s="23"/>
      <c r="C26" s="23"/>
      <c r="D26" s="23"/>
      <c r="E26" s="23"/>
    </row>
    <row r="27" spans="1:5" x14ac:dyDescent="0.2">
      <c r="A27" s="23"/>
      <c r="B27" s="23"/>
      <c r="C27" s="23"/>
      <c r="D27" s="23"/>
      <c r="E27" s="23"/>
    </row>
    <row r="28" spans="1:5" x14ac:dyDescent="0.2">
      <c r="A28" s="23"/>
      <c r="B28" s="23"/>
      <c r="C28" s="23"/>
      <c r="D28" s="23"/>
      <c r="E28" s="23"/>
    </row>
    <row r="29" spans="1:5" x14ac:dyDescent="0.2">
      <c r="A29" s="23"/>
      <c r="B29" s="23"/>
      <c r="C29" s="23"/>
      <c r="D29" s="23"/>
      <c r="E29" s="23"/>
    </row>
    <row r="30" spans="1:5" x14ac:dyDescent="0.2">
      <c r="A30" s="23"/>
      <c r="B30" s="23"/>
      <c r="C30" s="23"/>
      <c r="D30" s="23"/>
      <c r="E30" s="23"/>
    </row>
    <row r="31" spans="1:5" x14ac:dyDescent="0.2">
      <c r="A31" s="23"/>
      <c r="B31" s="23"/>
      <c r="C31" s="23"/>
      <c r="D31" s="23"/>
      <c r="E31" s="23"/>
    </row>
  </sheetData>
  <sheetProtection algorithmName="SHA-512" hashValue="0PuU8IpfFOrgwUbhlsO8CECcx0XMz7WfZaWlS7PF6S8RpXCR6papN/8yb04jGo8SPSc0iw1rG2MY4YClv4xjdQ==" saltValue="q6oBvVIDagdUlojt1He6rA==" spinCount="100000" sheet="1" objects="1" scenarios="1" selectLockedCells="1"/>
  <mergeCells count="7">
    <mergeCell ref="A24:D24"/>
    <mergeCell ref="F13:G13"/>
    <mergeCell ref="F1:K2"/>
    <mergeCell ref="A3:D3"/>
    <mergeCell ref="A4:D4"/>
    <mergeCell ref="A23:C23"/>
    <mergeCell ref="F3:G3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workbookViewId="0">
      <selection sqref="A1:S48"/>
    </sheetView>
  </sheetViews>
  <sheetFormatPr defaultRowHeight="14.25" x14ac:dyDescent="0.2"/>
  <cols>
    <col min="1" max="19" width="4.625" customWidth="1"/>
    <col min="20" max="20" width="4.625" hidden="1" customWidth="1"/>
    <col min="21" max="25" width="0" hidden="1" customWidth="1"/>
    <col min="26" max="26" width="3.625" hidden="1" customWidth="1"/>
    <col min="27" max="28" width="0" hidden="1" customWidth="1"/>
    <col min="29" max="29" width="7" hidden="1" customWidth="1"/>
    <col min="30" max="30" width="0" hidden="1" customWidth="1"/>
  </cols>
  <sheetData>
    <row r="1" spans="1:30" ht="21.95" customHeight="1" x14ac:dyDescent="0.35">
      <c r="A1" s="43" t="s">
        <v>49</v>
      </c>
      <c r="B1" s="2"/>
      <c r="C1" s="2"/>
      <c r="D1" s="2"/>
      <c r="E1" s="2"/>
      <c r="F1" s="2"/>
    </row>
    <row r="2" spans="1:30" ht="20.100000000000001" customHeight="1" thickBot="1" x14ac:dyDescent="0.4">
      <c r="A2" s="43"/>
      <c r="B2" s="2"/>
      <c r="C2" s="2"/>
      <c r="D2" s="2"/>
      <c r="E2" s="2"/>
      <c r="F2" s="2"/>
    </row>
    <row r="3" spans="1:30" ht="20.100000000000001" customHeight="1" x14ac:dyDescent="0.2">
      <c r="A3" s="643" t="s">
        <v>55</v>
      </c>
      <c r="B3" s="644"/>
      <c r="C3" s="644"/>
      <c r="D3" s="644"/>
      <c r="E3" s="644"/>
      <c r="F3" s="644"/>
      <c r="G3" s="644"/>
      <c r="H3" s="644"/>
      <c r="I3" s="644"/>
      <c r="J3" s="644"/>
      <c r="K3" s="644"/>
      <c r="L3" s="644"/>
      <c r="M3" s="644"/>
      <c r="N3" s="644"/>
      <c r="O3" s="644"/>
      <c r="P3" s="644"/>
      <c r="Q3" s="644"/>
      <c r="R3" s="644"/>
      <c r="S3" s="645"/>
      <c r="T3" s="409"/>
      <c r="U3" s="542" t="s">
        <v>260</v>
      </c>
      <c r="V3" s="626"/>
      <c r="W3" s="626"/>
      <c r="X3" s="626"/>
      <c r="Y3" s="626"/>
      <c r="Z3" s="626"/>
      <c r="AA3" s="626"/>
      <c r="AB3" s="626"/>
      <c r="AC3" s="626"/>
      <c r="AD3" s="627"/>
    </row>
    <row r="4" spans="1:30" ht="20.100000000000001" customHeight="1" thickBot="1" x14ac:dyDescent="0.25">
      <c r="A4" s="646" t="s">
        <v>56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8"/>
      <c r="T4" s="104"/>
      <c r="U4" s="628"/>
      <c r="V4" s="629"/>
      <c r="W4" s="629"/>
      <c r="X4" s="629"/>
      <c r="Y4" s="629"/>
      <c r="Z4" s="629"/>
      <c r="AA4" s="629"/>
      <c r="AB4" s="629"/>
      <c r="AC4" s="629"/>
      <c r="AD4" s="630"/>
    </row>
    <row r="5" spans="1:30" s="25" customFormat="1" ht="15" customHeight="1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4"/>
      <c r="U5" s="628"/>
      <c r="V5" s="629"/>
      <c r="W5" s="629"/>
      <c r="X5" s="629"/>
      <c r="Y5" s="629"/>
      <c r="Z5" s="629"/>
      <c r="AA5" s="629"/>
      <c r="AB5" s="629"/>
      <c r="AC5" s="629"/>
      <c r="AD5" s="630"/>
    </row>
    <row r="6" spans="1:30" ht="18" x14ac:dyDescent="0.25">
      <c r="A6" s="12" t="s">
        <v>230</v>
      </c>
      <c r="B6" s="2"/>
      <c r="C6" s="2"/>
      <c r="D6" s="2"/>
      <c r="E6" s="2"/>
      <c r="U6" s="628"/>
      <c r="V6" s="629"/>
      <c r="W6" s="629"/>
      <c r="X6" s="629"/>
      <c r="Y6" s="629"/>
      <c r="Z6" s="629"/>
      <c r="AA6" s="629"/>
      <c r="AB6" s="629"/>
      <c r="AC6" s="629"/>
      <c r="AD6" s="630"/>
    </row>
    <row r="7" spans="1:30" ht="15" customHeight="1" thickBot="1" x14ac:dyDescent="0.3">
      <c r="A7" s="8" t="s">
        <v>0</v>
      </c>
      <c r="B7" s="3"/>
      <c r="C7" s="3"/>
      <c r="U7" s="248"/>
      <c r="V7" s="233"/>
      <c r="W7" s="233"/>
      <c r="X7" s="233"/>
      <c r="Y7" s="233"/>
      <c r="Z7" s="233"/>
      <c r="AA7" s="233"/>
      <c r="AB7" s="233"/>
      <c r="AC7" s="233"/>
      <c r="AD7" s="244"/>
    </row>
    <row r="8" spans="1:30" x14ac:dyDescent="0.2">
      <c r="A8" s="641" t="s">
        <v>2</v>
      </c>
      <c r="B8" s="603">
        <v>2007</v>
      </c>
      <c r="C8" s="604"/>
      <c r="D8" s="603">
        <v>2008</v>
      </c>
      <c r="E8" s="604"/>
      <c r="F8" s="603">
        <v>2009</v>
      </c>
      <c r="G8" s="604"/>
      <c r="H8" s="603">
        <v>2010</v>
      </c>
      <c r="I8" s="604"/>
      <c r="J8" s="603">
        <v>2011</v>
      </c>
      <c r="K8" s="604"/>
      <c r="L8" s="603">
        <v>2012</v>
      </c>
      <c r="M8" s="604"/>
      <c r="N8" s="603">
        <v>2013</v>
      </c>
      <c r="O8" s="604"/>
      <c r="P8" s="625">
        <v>2014</v>
      </c>
      <c r="Q8" s="604"/>
      <c r="R8" s="603">
        <v>2015</v>
      </c>
      <c r="S8" s="604"/>
      <c r="T8" s="62"/>
      <c r="U8" s="410" t="s">
        <v>57</v>
      </c>
      <c r="V8" s="411"/>
      <c r="W8" s="411"/>
      <c r="X8" s="411"/>
      <c r="Y8" s="411"/>
      <c r="Z8" s="412"/>
      <c r="AA8" s="221"/>
      <c r="AB8" s="221"/>
      <c r="AC8" s="221"/>
      <c r="AD8" s="287"/>
    </row>
    <row r="9" spans="1:30" ht="15" thickBot="1" x14ac:dyDescent="0.25">
      <c r="A9" s="642"/>
      <c r="B9" s="65" t="s">
        <v>9</v>
      </c>
      <c r="C9" s="66" t="s">
        <v>10</v>
      </c>
      <c r="D9" s="65" t="s">
        <v>9</v>
      </c>
      <c r="E9" s="66" t="s">
        <v>10</v>
      </c>
      <c r="F9" s="65" t="s">
        <v>9</v>
      </c>
      <c r="G9" s="66" t="s">
        <v>10</v>
      </c>
      <c r="H9" s="65" t="s">
        <v>9</v>
      </c>
      <c r="I9" s="66" t="s">
        <v>10</v>
      </c>
      <c r="J9" s="67" t="s">
        <v>9</v>
      </c>
      <c r="K9" s="68" t="s">
        <v>10</v>
      </c>
      <c r="L9" s="69" t="s">
        <v>9</v>
      </c>
      <c r="M9" s="68" t="s">
        <v>10</v>
      </c>
      <c r="N9" s="69" t="s">
        <v>9</v>
      </c>
      <c r="O9" s="68" t="s">
        <v>10</v>
      </c>
      <c r="P9" s="70" t="s">
        <v>9</v>
      </c>
      <c r="Q9" s="71" t="s">
        <v>10</v>
      </c>
      <c r="R9" s="69" t="s">
        <v>9</v>
      </c>
      <c r="S9" s="71" t="s">
        <v>10</v>
      </c>
      <c r="T9" s="405"/>
      <c r="U9" s="286"/>
      <c r="V9" s="221"/>
      <c r="W9" s="221"/>
      <c r="X9" s="221"/>
      <c r="Y9" s="221"/>
      <c r="Z9" s="221"/>
      <c r="AA9" s="221"/>
      <c r="AB9" s="221"/>
      <c r="AC9" s="221"/>
      <c r="AD9" s="287"/>
    </row>
    <row r="10" spans="1:30" x14ac:dyDescent="0.2">
      <c r="A10" s="72">
        <v>50</v>
      </c>
      <c r="B10" s="73"/>
      <c r="C10" s="74"/>
      <c r="D10" s="73"/>
      <c r="E10" s="74"/>
      <c r="F10" s="73"/>
      <c r="G10" s="74"/>
      <c r="H10" s="73"/>
      <c r="I10" s="74"/>
      <c r="J10" s="73"/>
      <c r="K10" s="74"/>
      <c r="L10" s="73"/>
      <c r="M10" s="74"/>
      <c r="N10" s="73"/>
      <c r="O10" s="74"/>
      <c r="P10" s="75" t="s">
        <v>0</v>
      </c>
      <c r="Q10" s="74"/>
      <c r="R10" s="73" t="s">
        <v>0</v>
      </c>
      <c r="S10" s="74"/>
      <c r="T10" s="105"/>
      <c r="U10" s="631" t="s">
        <v>59</v>
      </c>
      <c r="V10" s="632"/>
      <c r="W10" s="632"/>
      <c r="X10" s="632"/>
      <c r="Y10" s="632"/>
      <c r="Z10" s="632"/>
      <c r="AA10" s="635" t="s">
        <v>0</v>
      </c>
      <c r="AB10" s="636"/>
      <c r="AC10" s="649" t="s">
        <v>58</v>
      </c>
      <c r="AD10" s="650"/>
    </row>
    <row r="11" spans="1:30" x14ac:dyDescent="0.2">
      <c r="A11" s="76">
        <v>45</v>
      </c>
      <c r="B11" s="46" t="s">
        <v>0</v>
      </c>
      <c r="C11" s="77"/>
      <c r="D11" s="46" t="s">
        <v>0</v>
      </c>
      <c r="E11" s="77"/>
      <c r="F11" s="46"/>
      <c r="G11" s="77"/>
      <c r="H11" s="46"/>
      <c r="I11" s="77"/>
      <c r="J11" s="46" t="s">
        <v>0</v>
      </c>
      <c r="K11" s="77" t="s">
        <v>0</v>
      </c>
      <c r="L11" s="46"/>
      <c r="M11" s="77"/>
      <c r="N11" s="46"/>
      <c r="O11" s="77"/>
      <c r="P11" s="78"/>
      <c r="Q11" s="77"/>
      <c r="R11" s="46"/>
      <c r="S11" s="77"/>
      <c r="T11" s="105"/>
      <c r="U11" s="631" t="s">
        <v>60</v>
      </c>
      <c r="V11" s="632"/>
      <c r="W11" s="632"/>
      <c r="X11" s="632"/>
      <c r="Y11" s="632"/>
      <c r="Z11" s="632"/>
      <c r="AA11" s="637"/>
      <c r="AB11" s="638"/>
      <c r="AC11" s="649"/>
      <c r="AD11" s="650"/>
    </row>
    <row r="12" spans="1:30" ht="15" thickBot="1" x14ac:dyDescent="0.25">
      <c r="A12" s="76">
        <v>40</v>
      </c>
      <c r="B12" s="46"/>
      <c r="C12" s="77" t="s">
        <v>0</v>
      </c>
      <c r="D12" s="46"/>
      <c r="E12" s="77"/>
      <c r="F12" s="46"/>
      <c r="G12" s="77"/>
      <c r="H12" s="46" t="s">
        <v>0</v>
      </c>
      <c r="I12" s="77" t="s">
        <v>0</v>
      </c>
      <c r="J12" s="46"/>
      <c r="K12" s="77"/>
      <c r="L12" s="46"/>
      <c r="M12" s="77"/>
      <c r="N12" s="46"/>
      <c r="O12" s="77"/>
      <c r="P12" s="78"/>
      <c r="Q12" s="77"/>
      <c r="R12" s="46"/>
      <c r="S12" s="77"/>
      <c r="T12" s="105"/>
      <c r="U12" s="633" t="s">
        <v>61</v>
      </c>
      <c r="V12" s="634"/>
      <c r="W12" s="634"/>
      <c r="X12" s="634"/>
      <c r="Y12" s="634"/>
      <c r="Z12" s="634"/>
      <c r="AA12" s="639"/>
      <c r="AB12" s="640"/>
      <c r="AC12" s="651"/>
      <c r="AD12" s="652"/>
    </row>
    <row r="13" spans="1:30" x14ac:dyDescent="0.2">
      <c r="A13" s="76">
        <v>35</v>
      </c>
      <c r="B13" s="46"/>
      <c r="C13" s="77"/>
      <c r="D13" s="46" t="s">
        <v>0</v>
      </c>
      <c r="E13" s="77"/>
      <c r="F13" s="46" t="s">
        <v>0</v>
      </c>
      <c r="G13" s="77" t="s">
        <v>0</v>
      </c>
      <c r="H13" s="46" t="s">
        <v>0</v>
      </c>
      <c r="I13" s="77"/>
      <c r="J13" s="46" t="s">
        <v>0</v>
      </c>
      <c r="K13" s="77"/>
      <c r="L13" s="46"/>
      <c r="M13" s="77"/>
      <c r="N13" s="46"/>
      <c r="O13" s="77"/>
      <c r="P13" s="78"/>
      <c r="Q13" s="77"/>
      <c r="R13" s="46"/>
      <c r="S13" s="77"/>
      <c r="T13" s="105"/>
    </row>
    <row r="14" spans="1:30" x14ac:dyDescent="0.2">
      <c r="A14" s="76">
        <v>30</v>
      </c>
      <c r="B14" s="46"/>
      <c r="C14" s="77"/>
      <c r="D14" s="46"/>
      <c r="E14" s="77" t="s">
        <v>0</v>
      </c>
      <c r="F14" s="46"/>
      <c r="G14" s="77"/>
      <c r="H14" s="46"/>
      <c r="I14" s="77" t="s">
        <v>0</v>
      </c>
      <c r="J14" s="46"/>
      <c r="K14" s="77"/>
      <c r="L14" s="46"/>
      <c r="M14" s="77"/>
      <c r="N14" s="46"/>
      <c r="O14" s="77"/>
      <c r="P14" s="78"/>
      <c r="Q14" s="77"/>
      <c r="R14" s="46"/>
      <c r="S14" s="77"/>
      <c r="T14" s="105"/>
    </row>
    <row r="15" spans="1:30" x14ac:dyDescent="0.2">
      <c r="A15" s="76">
        <v>25</v>
      </c>
      <c r="B15" s="46"/>
      <c r="C15" s="77" t="s">
        <v>0</v>
      </c>
      <c r="D15" s="46" t="s">
        <v>0</v>
      </c>
      <c r="E15" s="77" t="s">
        <v>0</v>
      </c>
      <c r="F15" s="46"/>
      <c r="G15" s="77"/>
      <c r="H15" s="46"/>
      <c r="I15" s="77"/>
      <c r="J15" s="46"/>
      <c r="K15" s="77"/>
      <c r="L15" s="46"/>
      <c r="M15" s="77"/>
      <c r="N15" s="46"/>
      <c r="O15" s="77"/>
      <c r="P15" s="78"/>
      <c r="Q15" s="77"/>
      <c r="R15" s="46"/>
      <c r="S15" s="77"/>
      <c r="T15" s="105"/>
    </row>
    <row r="16" spans="1:30" x14ac:dyDescent="0.2">
      <c r="A16" s="76">
        <v>20</v>
      </c>
      <c r="B16" s="46" t="s">
        <v>0</v>
      </c>
      <c r="C16" s="77"/>
      <c r="D16" s="46"/>
      <c r="E16" s="77"/>
      <c r="F16" s="46" t="s">
        <v>0</v>
      </c>
      <c r="G16" s="77"/>
      <c r="H16" s="46"/>
      <c r="I16" s="77"/>
      <c r="J16" s="46"/>
      <c r="K16" s="77"/>
      <c r="L16" s="46"/>
      <c r="M16" s="77"/>
      <c r="N16" s="46"/>
      <c r="O16" s="77"/>
      <c r="P16" s="78"/>
      <c r="Q16" s="77"/>
      <c r="R16" s="46"/>
      <c r="S16" s="77"/>
      <c r="T16" s="105"/>
    </row>
    <row r="17" spans="1:20" x14ac:dyDescent="0.2">
      <c r="A17" s="76">
        <v>15</v>
      </c>
      <c r="B17" s="46" t="s">
        <v>0</v>
      </c>
      <c r="C17" s="77" t="s">
        <v>0</v>
      </c>
      <c r="D17" s="46"/>
      <c r="E17" s="77"/>
      <c r="F17" s="46"/>
      <c r="G17" s="77"/>
      <c r="H17" s="46"/>
      <c r="I17" s="77"/>
      <c r="J17" s="46"/>
      <c r="K17" s="77"/>
      <c r="L17" s="46"/>
      <c r="M17" s="77"/>
      <c r="N17" s="46"/>
      <c r="O17" s="77"/>
      <c r="P17" s="78"/>
      <c r="Q17" s="77"/>
      <c r="R17" s="46"/>
      <c r="S17" s="77"/>
      <c r="T17" s="105"/>
    </row>
    <row r="18" spans="1:20" x14ac:dyDescent="0.2">
      <c r="A18" s="76">
        <v>10</v>
      </c>
      <c r="B18" s="46"/>
      <c r="C18" s="77"/>
      <c r="D18" s="46"/>
      <c r="E18" s="77"/>
      <c r="F18" s="46"/>
      <c r="G18" s="77"/>
      <c r="H18" s="46"/>
      <c r="I18" s="77"/>
      <c r="J18" s="46"/>
      <c r="K18" s="77"/>
      <c r="L18" s="46"/>
      <c r="M18" s="77"/>
      <c r="N18" s="46"/>
      <c r="O18" s="77"/>
      <c r="P18" s="78"/>
      <c r="Q18" s="77"/>
      <c r="R18" s="46"/>
      <c r="S18" s="77"/>
      <c r="T18" s="105"/>
    </row>
    <row r="19" spans="1:20" x14ac:dyDescent="0.2">
      <c r="A19" s="76">
        <v>5</v>
      </c>
      <c r="B19" s="46"/>
      <c r="C19" s="77"/>
      <c r="D19" s="46"/>
      <c r="E19" s="77"/>
      <c r="F19" s="46"/>
      <c r="G19" s="77"/>
      <c r="H19" s="46"/>
      <c r="I19" s="77"/>
      <c r="J19" s="46"/>
      <c r="K19" s="77"/>
      <c r="L19" s="46"/>
      <c r="M19" s="77"/>
      <c r="N19" s="46"/>
      <c r="O19" s="77"/>
      <c r="P19" s="78"/>
      <c r="Q19" s="77"/>
      <c r="R19" s="46"/>
      <c r="S19" s="77"/>
      <c r="T19" s="105"/>
    </row>
    <row r="20" spans="1:20" ht="15" thickBot="1" x14ac:dyDescent="0.25">
      <c r="A20" s="79">
        <v>0</v>
      </c>
      <c r="B20" s="80"/>
      <c r="C20" s="81"/>
      <c r="D20" s="82"/>
      <c r="E20" s="81"/>
      <c r="F20" s="82"/>
      <c r="G20" s="81"/>
      <c r="H20" s="82"/>
      <c r="I20" s="81"/>
      <c r="J20" s="82"/>
      <c r="K20" s="81" t="s">
        <v>0</v>
      </c>
      <c r="L20" s="82"/>
      <c r="M20" s="81"/>
      <c r="N20" s="82"/>
      <c r="O20" s="81"/>
      <c r="P20" s="83"/>
      <c r="Q20" s="81"/>
      <c r="R20" s="82" t="s">
        <v>0</v>
      </c>
      <c r="S20" s="81"/>
      <c r="T20" s="105"/>
    </row>
    <row r="21" spans="1:20" x14ac:dyDescent="0.2">
      <c r="A21" s="121"/>
      <c r="B21" s="105"/>
      <c r="C21" s="105"/>
      <c r="D21" s="105"/>
      <c r="E21" s="105"/>
      <c r="F21" s="105"/>
      <c r="G21" s="105"/>
      <c r="H21" s="105"/>
      <c r="I21" s="105"/>
      <c r="J21" s="105"/>
      <c r="K21" s="105"/>
      <c r="L21" s="105"/>
      <c r="M21" s="105"/>
      <c r="N21" s="105"/>
      <c r="O21" s="105"/>
      <c r="P21" s="105"/>
      <c r="Q21" s="105"/>
      <c r="R21" s="105"/>
      <c r="S21" s="105"/>
      <c r="T21" s="105"/>
    </row>
    <row r="22" spans="1:20" x14ac:dyDescent="0.2">
      <c r="A22" s="122" t="s">
        <v>9</v>
      </c>
      <c r="B22" s="602" t="s">
        <v>226</v>
      </c>
      <c r="C22" s="602"/>
      <c r="D22" s="602"/>
      <c r="E22" s="602"/>
      <c r="F22" s="602"/>
      <c r="G22" s="602"/>
      <c r="H22" s="602"/>
      <c r="I22" s="602"/>
      <c r="J22" s="602"/>
      <c r="K22" s="602"/>
      <c r="L22" s="602"/>
      <c r="M22" s="602"/>
      <c r="N22" s="602"/>
      <c r="O22" s="602"/>
      <c r="P22" s="602"/>
      <c r="Q22" s="602"/>
      <c r="R22" s="602"/>
      <c r="S22" s="602"/>
      <c r="T22" s="318"/>
    </row>
    <row r="23" spans="1:20" x14ac:dyDescent="0.2">
      <c r="A23" s="122" t="s">
        <v>10</v>
      </c>
      <c r="B23" s="602" t="s">
        <v>227</v>
      </c>
      <c r="C23" s="602"/>
      <c r="D23" s="602"/>
      <c r="E23" s="602"/>
      <c r="F23" s="602"/>
      <c r="G23" s="602"/>
      <c r="H23" s="602"/>
      <c r="I23" s="602"/>
      <c r="J23" s="602"/>
      <c r="K23" s="602"/>
      <c r="L23" s="602"/>
      <c r="M23" s="602"/>
      <c r="N23" s="602"/>
      <c r="O23" s="602"/>
      <c r="P23" s="602"/>
      <c r="Q23" s="602"/>
      <c r="R23" s="602"/>
      <c r="S23" s="602"/>
      <c r="T23" s="318"/>
    </row>
    <row r="24" spans="1:20" ht="15" thickBot="1" x14ac:dyDescent="0.25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</row>
    <row r="25" spans="1:20" ht="15" thickBot="1" x14ac:dyDescent="0.25">
      <c r="A25" s="609" t="s">
        <v>228</v>
      </c>
      <c r="B25" s="610"/>
      <c r="C25" s="610"/>
      <c r="D25" s="610"/>
      <c r="E25" s="610"/>
      <c r="F25" s="610"/>
      <c r="G25" s="610"/>
      <c r="H25" s="610"/>
      <c r="I25" s="610"/>
      <c r="J25" s="610"/>
      <c r="K25" s="610"/>
      <c r="L25" s="610"/>
      <c r="M25" s="610"/>
      <c r="N25" s="610"/>
      <c r="O25" s="610"/>
      <c r="P25" s="610"/>
      <c r="Q25" s="610"/>
      <c r="R25" s="610"/>
      <c r="S25" s="611"/>
      <c r="T25" s="406"/>
    </row>
    <row r="26" spans="1:20" ht="15" thickBot="1" x14ac:dyDescent="0.25">
      <c r="A26" s="612" t="s">
        <v>195</v>
      </c>
      <c r="B26" s="613"/>
      <c r="C26" s="614"/>
      <c r="D26" s="612" t="s">
        <v>224</v>
      </c>
      <c r="E26" s="613"/>
      <c r="F26" s="614"/>
      <c r="G26" s="612" t="s">
        <v>196</v>
      </c>
      <c r="H26" s="613"/>
      <c r="I26" s="614"/>
      <c r="J26" s="612" t="s">
        <v>194</v>
      </c>
      <c r="K26" s="613"/>
      <c r="L26" s="614"/>
      <c r="M26" s="615" t="s">
        <v>140</v>
      </c>
      <c r="N26" s="616"/>
      <c r="O26" s="616"/>
      <c r="P26" s="619" t="s">
        <v>225</v>
      </c>
      <c r="Q26" s="620"/>
      <c r="R26" s="620"/>
      <c r="S26" s="621"/>
      <c r="T26" s="407"/>
    </row>
    <row r="27" spans="1:20" x14ac:dyDescent="0.2">
      <c r="A27" s="605"/>
      <c r="B27" s="606"/>
      <c r="C27" s="606"/>
      <c r="D27" s="606"/>
      <c r="E27" s="606"/>
      <c r="F27" s="606"/>
      <c r="G27" s="606"/>
      <c r="H27" s="606"/>
      <c r="I27" s="606"/>
      <c r="J27" s="608"/>
      <c r="K27" s="617"/>
      <c r="L27" s="618"/>
      <c r="M27" s="607"/>
      <c r="N27" s="607"/>
      <c r="O27" s="608"/>
      <c r="P27" s="622"/>
      <c r="Q27" s="623"/>
      <c r="R27" s="623"/>
      <c r="S27" s="624"/>
      <c r="T27" s="105"/>
    </row>
    <row r="28" spans="1:20" x14ac:dyDescent="0.2">
      <c r="A28" s="600"/>
      <c r="B28" s="601"/>
      <c r="C28" s="601"/>
      <c r="D28" s="601"/>
      <c r="E28" s="601"/>
      <c r="F28" s="601"/>
      <c r="G28" s="601"/>
      <c r="H28" s="601"/>
      <c r="I28" s="601"/>
      <c r="J28" s="593"/>
      <c r="K28" s="594"/>
      <c r="L28" s="595"/>
      <c r="M28" s="587"/>
      <c r="N28" s="587"/>
      <c r="O28" s="593"/>
      <c r="P28" s="586"/>
      <c r="Q28" s="587"/>
      <c r="R28" s="587"/>
      <c r="S28" s="588"/>
      <c r="T28" s="105"/>
    </row>
    <row r="29" spans="1:20" x14ac:dyDescent="0.2">
      <c r="A29" s="600"/>
      <c r="B29" s="601"/>
      <c r="C29" s="601"/>
      <c r="D29" s="601"/>
      <c r="E29" s="601"/>
      <c r="F29" s="601"/>
      <c r="G29" s="601"/>
      <c r="H29" s="601"/>
      <c r="I29" s="601"/>
      <c r="J29" s="593"/>
      <c r="K29" s="594"/>
      <c r="L29" s="595"/>
      <c r="M29" s="587"/>
      <c r="N29" s="587"/>
      <c r="O29" s="593"/>
      <c r="P29" s="586"/>
      <c r="Q29" s="587"/>
      <c r="R29" s="587"/>
      <c r="S29" s="588"/>
      <c r="T29" s="105"/>
    </row>
    <row r="30" spans="1:20" x14ac:dyDescent="0.2">
      <c r="A30" s="600"/>
      <c r="B30" s="601"/>
      <c r="C30" s="601"/>
      <c r="D30" s="601"/>
      <c r="E30" s="601"/>
      <c r="F30" s="601"/>
      <c r="G30" s="601"/>
      <c r="H30" s="601"/>
      <c r="I30" s="601"/>
      <c r="J30" s="593"/>
      <c r="K30" s="594"/>
      <c r="L30" s="595"/>
      <c r="M30" s="587"/>
      <c r="N30" s="587"/>
      <c r="O30" s="593"/>
      <c r="P30" s="586"/>
      <c r="Q30" s="587"/>
      <c r="R30" s="587"/>
      <c r="S30" s="588"/>
      <c r="T30" s="105"/>
    </row>
    <row r="31" spans="1:20" x14ac:dyDescent="0.2">
      <c r="A31" s="600"/>
      <c r="B31" s="601"/>
      <c r="C31" s="601"/>
      <c r="D31" s="601"/>
      <c r="E31" s="601"/>
      <c r="F31" s="601"/>
      <c r="G31" s="601"/>
      <c r="H31" s="601"/>
      <c r="I31" s="601"/>
      <c r="J31" s="593"/>
      <c r="K31" s="594"/>
      <c r="L31" s="595"/>
      <c r="M31" s="587"/>
      <c r="N31" s="587"/>
      <c r="O31" s="593"/>
      <c r="P31" s="586"/>
      <c r="Q31" s="587"/>
      <c r="R31" s="587"/>
      <c r="S31" s="588"/>
      <c r="T31" s="105"/>
    </row>
    <row r="32" spans="1:20" x14ac:dyDescent="0.2">
      <c r="A32" s="600"/>
      <c r="B32" s="601"/>
      <c r="C32" s="601"/>
      <c r="D32" s="601"/>
      <c r="E32" s="601"/>
      <c r="F32" s="601"/>
      <c r="G32" s="601"/>
      <c r="H32" s="601"/>
      <c r="I32" s="601"/>
      <c r="J32" s="593"/>
      <c r="K32" s="594"/>
      <c r="L32" s="595"/>
      <c r="M32" s="587"/>
      <c r="N32" s="587"/>
      <c r="O32" s="593"/>
      <c r="P32" s="586"/>
      <c r="Q32" s="587"/>
      <c r="R32" s="587"/>
      <c r="S32" s="588"/>
      <c r="T32" s="105"/>
    </row>
    <row r="33" spans="1:20" x14ac:dyDescent="0.2">
      <c r="A33" s="600"/>
      <c r="B33" s="601"/>
      <c r="C33" s="601"/>
      <c r="D33" s="601"/>
      <c r="E33" s="601"/>
      <c r="F33" s="601"/>
      <c r="G33" s="601"/>
      <c r="H33" s="601"/>
      <c r="I33" s="601"/>
      <c r="J33" s="593"/>
      <c r="K33" s="594"/>
      <c r="L33" s="595"/>
      <c r="M33" s="587"/>
      <c r="N33" s="587"/>
      <c r="O33" s="593"/>
      <c r="P33" s="586"/>
      <c r="Q33" s="587"/>
      <c r="R33" s="587"/>
      <c r="S33" s="588"/>
      <c r="T33" s="105"/>
    </row>
    <row r="34" spans="1:20" x14ac:dyDescent="0.2">
      <c r="A34" s="600"/>
      <c r="B34" s="601"/>
      <c r="C34" s="601"/>
      <c r="D34" s="601"/>
      <c r="E34" s="601"/>
      <c r="F34" s="601"/>
      <c r="G34" s="601"/>
      <c r="H34" s="601"/>
      <c r="I34" s="601"/>
      <c r="J34" s="593"/>
      <c r="K34" s="594"/>
      <c r="L34" s="595"/>
      <c r="M34" s="587"/>
      <c r="N34" s="587"/>
      <c r="O34" s="593"/>
      <c r="P34" s="586"/>
      <c r="Q34" s="587"/>
      <c r="R34" s="587"/>
      <c r="S34" s="588"/>
      <c r="T34" s="105"/>
    </row>
    <row r="35" spans="1:20" x14ac:dyDescent="0.2">
      <c r="A35" s="600"/>
      <c r="B35" s="601"/>
      <c r="C35" s="601"/>
      <c r="D35" s="601"/>
      <c r="E35" s="601"/>
      <c r="F35" s="601"/>
      <c r="G35" s="601"/>
      <c r="H35" s="601"/>
      <c r="I35" s="601"/>
      <c r="J35" s="593"/>
      <c r="K35" s="594"/>
      <c r="L35" s="595"/>
      <c r="M35" s="587"/>
      <c r="N35" s="587"/>
      <c r="O35" s="593"/>
      <c r="P35" s="586"/>
      <c r="Q35" s="587"/>
      <c r="R35" s="587"/>
      <c r="S35" s="588"/>
      <c r="T35" s="105"/>
    </row>
    <row r="36" spans="1:20" x14ac:dyDescent="0.2">
      <c r="A36" s="600"/>
      <c r="B36" s="601"/>
      <c r="C36" s="601"/>
      <c r="D36" s="601"/>
      <c r="E36" s="601"/>
      <c r="F36" s="601"/>
      <c r="G36" s="601"/>
      <c r="H36" s="601"/>
      <c r="I36" s="601"/>
      <c r="J36" s="593"/>
      <c r="K36" s="594"/>
      <c r="L36" s="595"/>
      <c r="M36" s="587"/>
      <c r="N36" s="587"/>
      <c r="O36" s="593"/>
      <c r="P36" s="586"/>
      <c r="Q36" s="587"/>
      <c r="R36" s="587"/>
      <c r="S36" s="588"/>
      <c r="T36" s="105"/>
    </row>
    <row r="37" spans="1:20" x14ac:dyDescent="0.2">
      <c r="A37" s="600"/>
      <c r="B37" s="601"/>
      <c r="C37" s="601"/>
      <c r="D37" s="601"/>
      <c r="E37" s="601"/>
      <c r="F37" s="601"/>
      <c r="G37" s="601"/>
      <c r="H37" s="601"/>
      <c r="I37" s="601"/>
      <c r="J37" s="593"/>
      <c r="K37" s="594"/>
      <c r="L37" s="595"/>
      <c r="M37" s="587"/>
      <c r="N37" s="587"/>
      <c r="O37" s="593"/>
      <c r="P37" s="586"/>
      <c r="Q37" s="587"/>
      <c r="R37" s="587"/>
      <c r="S37" s="588"/>
      <c r="T37" s="105"/>
    </row>
    <row r="38" spans="1:20" x14ac:dyDescent="0.2">
      <c r="A38" s="600"/>
      <c r="B38" s="601"/>
      <c r="C38" s="601"/>
      <c r="D38" s="601"/>
      <c r="E38" s="601"/>
      <c r="F38" s="601"/>
      <c r="G38" s="601"/>
      <c r="H38" s="601"/>
      <c r="I38" s="601"/>
      <c r="J38" s="593"/>
      <c r="K38" s="594"/>
      <c r="L38" s="595"/>
      <c r="M38" s="587"/>
      <c r="N38" s="587"/>
      <c r="O38" s="593"/>
      <c r="P38" s="586"/>
      <c r="Q38" s="587"/>
      <c r="R38" s="587"/>
      <c r="S38" s="588"/>
      <c r="T38" s="105"/>
    </row>
    <row r="39" spans="1:20" x14ac:dyDescent="0.2">
      <c r="A39" s="600"/>
      <c r="B39" s="601"/>
      <c r="C39" s="601"/>
      <c r="D39" s="601"/>
      <c r="E39" s="601"/>
      <c r="F39" s="601"/>
      <c r="G39" s="601"/>
      <c r="H39" s="601"/>
      <c r="I39" s="601"/>
      <c r="J39" s="593"/>
      <c r="K39" s="594"/>
      <c r="L39" s="595"/>
      <c r="M39" s="587"/>
      <c r="N39" s="587"/>
      <c r="O39" s="593"/>
      <c r="P39" s="586"/>
      <c r="Q39" s="587"/>
      <c r="R39" s="587"/>
      <c r="S39" s="588"/>
      <c r="T39" s="105"/>
    </row>
    <row r="40" spans="1:20" x14ac:dyDescent="0.2">
      <c r="A40" s="600"/>
      <c r="B40" s="601"/>
      <c r="C40" s="601"/>
      <c r="D40" s="601"/>
      <c r="E40" s="601"/>
      <c r="F40" s="601"/>
      <c r="G40" s="601"/>
      <c r="H40" s="601"/>
      <c r="I40" s="601"/>
      <c r="J40" s="593"/>
      <c r="K40" s="594"/>
      <c r="L40" s="595"/>
      <c r="M40" s="587"/>
      <c r="N40" s="587"/>
      <c r="O40" s="593"/>
      <c r="P40" s="586"/>
      <c r="Q40" s="587"/>
      <c r="R40" s="587"/>
      <c r="S40" s="588"/>
      <c r="T40" s="105"/>
    </row>
    <row r="41" spans="1:20" x14ac:dyDescent="0.2">
      <c r="A41" s="600"/>
      <c r="B41" s="601"/>
      <c r="C41" s="601"/>
      <c r="D41" s="601"/>
      <c r="E41" s="601"/>
      <c r="F41" s="601"/>
      <c r="G41" s="601"/>
      <c r="H41" s="601"/>
      <c r="I41" s="601"/>
      <c r="J41" s="593"/>
      <c r="K41" s="594"/>
      <c r="L41" s="595"/>
      <c r="M41" s="587"/>
      <c r="N41" s="587"/>
      <c r="O41" s="593"/>
      <c r="P41" s="586"/>
      <c r="Q41" s="587"/>
      <c r="R41" s="587"/>
      <c r="S41" s="588"/>
      <c r="T41" s="105"/>
    </row>
    <row r="42" spans="1:20" x14ac:dyDescent="0.2">
      <c r="A42" s="600"/>
      <c r="B42" s="601"/>
      <c r="C42" s="601"/>
      <c r="D42" s="601"/>
      <c r="E42" s="601"/>
      <c r="F42" s="601"/>
      <c r="G42" s="601"/>
      <c r="H42" s="601"/>
      <c r="I42" s="601"/>
      <c r="J42" s="593"/>
      <c r="K42" s="594"/>
      <c r="L42" s="595"/>
      <c r="M42" s="587"/>
      <c r="N42" s="587"/>
      <c r="O42" s="593"/>
      <c r="P42" s="586"/>
      <c r="Q42" s="587"/>
      <c r="R42" s="587"/>
      <c r="S42" s="588"/>
      <c r="T42" s="105"/>
    </row>
    <row r="43" spans="1:20" x14ac:dyDescent="0.2">
      <c r="A43" s="600"/>
      <c r="B43" s="601"/>
      <c r="C43" s="601"/>
      <c r="D43" s="601"/>
      <c r="E43" s="601"/>
      <c r="F43" s="601"/>
      <c r="G43" s="601"/>
      <c r="H43" s="601"/>
      <c r="I43" s="601"/>
      <c r="J43" s="593"/>
      <c r="K43" s="594"/>
      <c r="L43" s="595"/>
      <c r="M43" s="587"/>
      <c r="N43" s="587"/>
      <c r="O43" s="593"/>
      <c r="P43" s="586"/>
      <c r="Q43" s="587"/>
      <c r="R43" s="587"/>
      <c r="S43" s="588"/>
      <c r="T43" s="105"/>
    </row>
    <row r="44" spans="1:20" x14ac:dyDescent="0.2">
      <c r="A44" s="600"/>
      <c r="B44" s="601"/>
      <c r="C44" s="601"/>
      <c r="D44" s="601"/>
      <c r="E44" s="601"/>
      <c r="F44" s="601"/>
      <c r="G44" s="601"/>
      <c r="H44" s="601"/>
      <c r="I44" s="601"/>
      <c r="J44" s="593"/>
      <c r="K44" s="594"/>
      <c r="L44" s="595"/>
      <c r="M44" s="587"/>
      <c r="N44" s="587"/>
      <c r="O44" s="593"/>
      <c r="P44" s="586"/>
      <c r="Q44" s="587"/>
      <c r="R44" s="587"/>
      <c r="S44" s="588"/>
      <c r="T44" s="105"/>
    </row>
    <row r="45" spans="1:20" ht="15" thickBot="1" x14ac:dyDescent="0.25">
      <c r="A45" s="589"/>
      <c r="B45" s="590"/>
      <c r="C45" s="590"/>
      <c r="D45" s="590"/>
      <c r="E45" s="590"/>
      <c r="F45" s="590"/>
      <c r="G45" s="590"/>
      <c r="H45" s="590"/>
      <c r="I45" s="590"/>
      <c r="J45" s="592"/>
      <c r="K45" s="596"/>
      <c r="L45" s="597"/>
      <c r="M45" s="591"/>
      <c r="N45" s="591"/>
      <c r="O45" s="592"/>
      <c r="P45" s="598"/>
      <c r="Q45" s="591"/>
      <c r="R45" s="591"/>
      <c r="S45" s="599"/>
      <c r="T45" s="105"/>
    </row>
    <row r="47" spans="1:20" ht="20.100000000000001" customHeight="1" thickBot="1" x14ac:dyDescent="0.25">
      <c r="A47" s="580" t="s">
        <v>173</v>
      </c>
      <c r="B47" s="580"/>
      <c r="C47" s="580"/>
      <c r="D47" s="580"/>
      <c r="E47" s="580"/>
      <c r="F47" s="580"/>
      <c r="G47" s="580"/>
      <c r="H47" s="580"/>
      <c r="I47" s="580"/>
      <c r="J47" s="580"/>
      <c r="K47" s="580"/>
      <c r="L47" s="580"/>
      <c r="M47" s="580"/>
      <c r="N47" s="580"/>
      <c r="O47" s="580"/>
      <c r="P47" s="580"/>
      <c r="Q47" s="580"/>
      <c r="R47" s="580"/>
      <c r="S47" s="580"/>
      <c r="T47" s="317"/>
    </row>
    <row r="48" spans="1:20" ht="50.1" customHeight="1" thickBot="1" x14ac:dyDescent="0.25">
      <c r="A48" s="583"/>
      <c r="B48" s="584"/>
      <c r="C48" s="584"/>
      <c r="D48" s="584"/>
      <c r="E48" s="584"/>
      <c r="F48" s="584"/>
      <c r="G48" s="584"/>
      <c r="H48" s="584"/>
      <c r="I48" s="584"/>
      <c r="J48" s="584"/>
      <c r="K48" s="584"/>
      <c r="L48" s="584"/>
      <c r="M48" s="584"/>
      <c r="N48" s="584"/>
      <c r="O48" s="584"/>
      <c r="P48" s="584"/>
      <c r="Q48" s="584"/>
      <c r="R48" s="584"/>
      <c r="S48" s="585"/>
      <c r="T48" s="408"/>
    </row>
  </sheetData>
  <sheetProtection algorithmName="SHA-512" hashValue="lyWyVV1l1p5y+VYd95oWtnI7rso4GtZdYZuT4sZMo23s/9Jn30Gwns3TH+kz+78dZOOSnB12//uN5iEtLpUKeg==" saltValue="8zHMI/Pg5wx4jpnFz2fppw==" spinCount="100000" sheet="1" objects="1" scenarios="1" selectLockedCells="1"/>
  <mergeCells count="143">
    <mergeCell ref="P39:S39"/>
    <mergeCell ref="P36:S36"/>
    <mergeCell ref="A37:C37"/>
    <mergeCell ref="D37:F37"/>
    <mergeCell ref="G37:I37"/>
    <mergeCell ref="J37:L37"/>
    <mergeCell ref="M37:O37"/>
    <mergeCell ref="P37:S37"/>
    <mergeCell ref="A38:C38"/>
    <mergeCell ref="D38:F38"/>
    <mergeCell ref="G38:I38"/>
    <mergeCell ref="J38:L38"/>
    <mergeCell ref="M38:O38"/>
    <mergeCell ref="P38:S38"/>
    <mergeCell ref="U3:AD6"/>
    <mergeCell ref="U10:Z10"/>
    <mergeCell ref="U11:Z11"/>
    <mergeCell ref="U12:Z12"/>
    <mergeCell ref="AA10:AB12"/>
    <mergeCell ref="B22:S22"/>
    <mergeCell ref="A8:A9"/>
    <mergeCell ref="D8:E8"/>
    <mergeCell ref="J8:K8"/>
    <mergeCell ref="R8:S8"/>
    <mergeCell ref="A3:S3"/>
    <mergeCell ref="A4:S4"/>
    <mergeCell ref="AC10:AD12"/>
    <mergeCell ref="B23:S23"/>
    <mergeCell ref="B8:C8"/>
    <mergeCell ref="N8:O8"/>
    <mergeCell ref="L8:M8"/>
    <mergeCell ref="F8:G8"/>
    <mergeCell ref="A27:C27"/>
    <mergeCell ref="D27:F27"/>
    <mergeCell ref="G27:I27"/>
    <mergeCell ref="M27:O27"/>
    <mergeCell ref="A25:S25"/>
    <mergeCell ref="H8:I8"/>
    <mergeCell ref="A26:C26"/>
    <mergeCell ref="D26:F26"/>
    <mergeCell ref="G26:I26"/>
    <mergeCell ref="J26:L26"/>
    <mergeCell ref="M26:O26"/>
    <mergeCell ref="J27:L27"/>
    <mergeCell ref="P26:S26"/>
    <mergeCell ref="P27:S27"/>
    <mergeCell ref="P8:Q8"/>
    <mergeCell ref="A28:C28"/>
    <mergeCell ref="D28:F28"/>
    <mergeCell ref="G28:I28"/>
    <mergeCell ref="M28:O28"/>
    <mergeCell ref="A29:C29"/>
    <mergeCell ref="D29:F29"/>
    <mergeCell ref="G29:I29"/>
    <mergeCell ref="M29:O29"/>
    <mergeCell ref="A30:C30"/>
    <mergeCell ref="D30:F30"/>
    <mergeCell ref="G30:I30"/>
    <mergeCell ref="M30:O30"/>
    <mergeCell ref="J28:L28"/>
    <mergeCell ref="J29:L29"/>
    <mergeCell ref="J30:L30"/>
    <mergeCell ref="A31:C31"/>
    <mergeCell ref="D31:F31"/>
    <mergeCell ref="G31:I31"/>
    <mergeCell ref="M31:O31"/>
    <mergeCell ref="A32:C32"/>
    <mergeCell ref="D32:F32"/>
    <mergeCell ref="G32:I32"/>
    <mergeCell ref="M32:O32"/>
    <mergeCell ref="A33:C33"/>
    <mergeCell ref="D33:F33"/>
    <mergeCell ref="G33:I33"/>
    <mergeCell ref="M33:O33"/>
    <mergeCell ref="J31:L31"/>
    <mergeCell ref="J32:L32"/>
    <mergeCell ref="A34:C34"/>
    <mergeCell ref="D34:F34"/>
    <mergeCell ref="G34:I34"/>
    <mergeCell ref="M34:O34"/>
    <mergeCell ref="A35:C35"/>
    <mergeCell ref="D35:F35"/>
    <mergeCell ref="G35:I35"/>
    <mergeCell ref="M35:O35"/>
    <mergeCell ref="A40:C40"/>
    <mergeCell ref="D40:F40"/>
    <mergeCell ref="G40:I40"/>
    <mergeCell ref="M40:O40"/>
    <mergeCell ref="A36:C36"/>
    <mergeCell ref="D36:F36"/>
    <mergeCell ref="G36:I36"/>
    <mergeCell ref="J36:L36"/>
    <mergeCell ref="M36:O36"/>
    <mergeCell ref="A39:C39"/>
    <mergeCell ref="D39:F39"/>
    <mergeCell ref="G39:I39"/>
    <mergeCell ref="J39:L39"/>
    <mergeCell ref="M39:O39"/>
    <mergeCell ref="P41:S41"/>
    <mergeCell ref="P44:S44"/>
    <mergeCell ref="P45:S45"/>
    <mergeCell ref="A43:C43"/>
    <mergeCell ref="D43:F43"/>
    <mergeCell ref="G43:I43"/>
    <mergeCell ref="J43:L43"/>
    <mergeCell ref="M43:O43"/>
    <mergeCell ref="P43:S43"/>
    <mergeCell ref="A41:C41"/>
    <mergeCell ref="D41:F41"/>
    <mergeCell ref="G41:I41"/>
    <mergeCell ref="M41:O41"/>
    <mergeCell ref="A42:C42"/>
    <mergeCell ref="D42:F42"/>
    <mergeCell ref="G42:I42"/>
    <mergeCell ref="M42:O42"/>
    <mergeCell ref="A44:C44"/>
    <mergeCell ref="D44:F44"/>
    <mergeCell ref="G44:I44"/>
    <mergeCell ref="M44:O44"/>
    <mergeCell ref="A47:S47"/>
    <mergeCell ref="A48:S48"/>
    <mergeCell ref="P28:S28"/>
    <mergeCell ref="P29:S29"/>
    <mergeCell ref="P30:S30"/>
    <mergeCell ref="P31:S31"/>
    <mergeCell ref="P32:S32"/>
    <mergeCell ref="P33:S33"/>
    <mergeCell ref="P34:S34"/>
    <mergeCell ref="P35:S35"/>
    <mergeCell ref="P40:S40"/>
    <mergeCell ref="A45:C45"/>
    <mergeCell ref="D45:F45"/>
    <mergeCell ref="G45:I45"/>
    <mergeCell ref="M45:O45"/>
    <mergeCell ref="J33:L33"/>
    <mergeCell ref="J34:L34"/>
    <mergeCell ref="J35:L35"/>
    <mergeCell ref="J40:L40"/>
    <mergeCell ref="P42:S42"/>
    <mergeCell ref="J41:L41"/>
    <mergeCell ref="J42:L42"/>
    <mergeCell ref="J44:L44"/>
    <mergeCell ref="J45:L45"/>
  </mergeCells>
  <printOptions horizontalCentered="1"/>
  <pageMargins left="0.23622047244094491" right="0.23622047244094491" top="0.55118110236220474" bottom="0.55118110236220474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sqref="A1:H25"/>
    </sheetView>
  </sheetViews>
  <sheetFormatPr defaultRowHeight="14.25" x14ac:dyDescent="0.2"/>
  <cols>
    <col min="1" max="1" width="18.375" customWidth="1"/>
    <col min="2" max="2" width="12" customWidth="1"/>
    <col min="5" max="5" width="11.875" customWidth="1"/>
    <col min="9" max="9" width="6.5" hidden="1" customWidth="1"/>
    <col min="10" max="16" width="0" hidden="1" customWidth="1"/>
  </cols>
  <sheetData>
    <row r="1" spans="1:16" ht="21.95" customHeight="1" x14ac:dyDescent="0.35">
      <c r="A1" s="43" t="s">
        <v>49</v>
      </c>
      <c r="B1" s="2"/>
      <c r="C1" s="2"/>
      <c r="D1" s="2"/>
      <c r="E1" s="2"/>
    </row>
    <row r="2" spans="1:16" ht="24" thickBot="1" x14ac:dyDescent="0.4">
      <c r="A2" s="43"/>
      <c r="B2" s="2"/>
      <c r="C2" s="2"/>
      <c r="D2" s="2"/>
      <c r="E2" s="2"/>
    </row>
    <row r="3" spans="1:16" ht="21.75" customHeight="1" x14ac:dyDescent="0.2">
      <c r="A3" s="576" t="s">
        <v>55</v>
      </c>
      <c r="B3" s="577"/>
      <c r="C3" s="577"/>
      <c r="D3" s="577"/>
      <c r="E3" s="577"/>
      <c r="F3" s="577"/>
      <c r="G3" s="577"/>
      <c r="H3" s="123"/>
      <c r="I3" s="113"/>
    </row>
    <row r="4" spans="1:16" ht="21" customHeight="1" thickBot="1" x14ac:dyDescent="0.25">
      <c r="A4" s="578" t="s">
        <v>56</v>
      </c>
      <c r="B4" s="579"/>
      <c r="C4" s="579"/>
      <c r="D4" s="579"/>
      <c r="E4" s="579"/>
      <c r="F4" s="579"/>
      <c r="G4" s="579"/>
      <c r="H4" s="124"/>
      <c r="I4" s="113"/>
    </row>
    <row r="5" spans="1:16" ht="32.25" customHeight="1" x14ac:dyDescent="0.25">
      <c r="A5" s="658" t="s">
        <v>229</v>
      </c>
      <c r="B5" s="658"/>
      <c r="C5" s="658"/>
      <c r="D5" s="658"/>
      <c r="E5" s="658"/>
      <c r="F5" s="658"/>
      <c r="G5" s="658"/>
      <c r="H5" s="658"/>
      <c r="I5" s="322"/>
      <c r="J5" s="542" t="s">
        <v>260</v>
      </c>
      <c r="K5" s="543"/>
      <c r="L5" s="543"/>
      <c r="M5" s="543"/>
      <c r="N5" s="543"/>
      <c r="O5" s="543"/>
      <c r="P5" s="659"/>
    </row>
    <row r="6" spans="1:16" ht="15" thickBot="1" x14ac:dyDescent="0.25">
      <c r="J6" s="241"/>
      <c r="K6" s="339"/>
      <c r="L6" s="339"/>
      <c r="M6" s="339"/>
      <c r="N6" s="292"/>
      <c r="O6" s="292"/>
      <c r="P6" s="288"/>
    </row>
    <row r="7" spans="1:16" ht="30" customHeight="1" thickBot="1" x14ac:dyDescent="0.25">
      <c r="A7" s="32" t="s">
        <v>268</v>
      </c>
      <c r="B7" s="32"/>
      <c r="C7" s="653"/>
      <c r="D7" s="654"/>
      <c r="J7" s="655" t="s">
        <v>177</v>
      </c>
      <c r="K7" s="656"/>
      <c r="L7" s="656"/>
      <c r="M7" s="656"/>
      <c r="N7" s="657"/>
      <c r="O7" s="309" t="s">
        <v>0</v>
      </c>
      <c r="P7" s="310" t="s">
        <v>2</v>
      </c>
    </row>
    <row r="8" spans="1:16" ht="15" thickBot="1" x14ac:dyDescent="0.25"/>
    <row r="9" spans="1:16" ht="30.75" customHeight="1" thickBot="1" x14ac:dyDescent="0.25">
      <c r="A9" s="297" t="s">
        <v>14</v>
      </c>
      <c r="B9" s="232" t="s">
        <v>294</v>
      </c>
    </row>
    <row r="10" spans="1:16" ht="22.5" customHeight="1" x14ac:dyDescent="0.2">
      <c r="A10" s="298" t="s">
        <v>204</v>
      </c>
      <c r="B10" s="294">
        <v>10</v>
      </c>
      <c r="C10" s="32"/>
      <c r="D10" s="32"/>
      <c r="E10" s="28"/>
      <c r="F10" s="106"/>
      <c r="G10" s="96"/>
    </row>
    <row r="11" spans="1:16" ht="22.5" customHeight="1" x14ac:dyDescent="0.2">
      <c r="A11" s="299" t="s">
        <v>205</v>
      </c>
      <c r="B11" s="295">
        <v>12</v>
      </c>
      <c r="C11" s="32"/>
      <c r="D11" s="32"/>
      <c r="E11" s="28"/>
      <c r="F11" s="106"/>
      <c r="G11" s="96"/>
    </row>
    <row r="12" spans="1:16" x14ac:dyDescent="0.2">
      <c r="A12" s="299" t="s">
        <v>206</v>
      </c>
      <c r="B12" s="295">
        <v>16</v>
      </c>
      <c r="C12" s="28"/>
      <c r="D12" s="28"/>
      <c r="E12" s="28"/>
      <c r="F12" s="28"/>
      <c r="G12" s="28"/>
    </row>
    <row r="13" spans="1:16" ht="19.5" customHeight="1" x14ac:dyDescent="0.2">
      <c r="A13" s="299" t="s">
        <v>207</v>
      </c>
      <c r="B13" s="295">
        <v>18</v>
      </c>
      <c r="C13" s="96" t="s">
        <v>0</v>
      </c>
      <c r="D13" s="28"/>
      <c r="E13" s="28"/>
      <c r="F13" s="28"/>
      <c r="G13" s="28"/>
    </row>
    <row r="14" spans="1:16" ht="18" customHeight="1" x14ac:dyDescent="0.2">
      <c r="A14" s="299" t="s">
        <v>208</v>
      </c>
      <c r="B14" s="295">
        <v>22</v>
      </c>
      <c r="C14" s="105" t="s">
        <v>0</v>
      </c>
      <c r="D14" s="28"/>
      <c r="E14" s="28"/>
      <c r="F14" s="28"/>
      <c r="G14" s="28"/>
    </row>
    <row r="15" spans="1:16" ht="18" customHeight="1" x14ac:dyDescent="0.2">
      <c r="A15" s="299" t="s">
        <v>209</v>
      </c>
      <c r="B15" s="295">
        <v>26</v>
      </c>
      <c r="C15" s="105" t="s">
        <v>0</v>
      </c>
      <c r="D15" s="28"/>
      <c r="E15" s="28"/>
      <c r="F15" s="28"/>
      <c r="G15" s="28"/>
    </row>
    <row r="16" spans="1:16" ht="18" customHeight="1" x14ac:dyDescent="0.2">
      <c r="A16" s="299" t="s">
        <v>210</v>
      </c>
      <c r="B16" s="295">
        <v>30</v>
      </c>
      <c r="C16" s="105" t="s">
        <v>0</v>
      </c>
      <c r="D16" s="28"/>
      <c r="E16" s="28"/>
      <c r="F16" s="28"/>
      <c r="G16" s="28"/>
    </row>
    <row r="17" spans="1:9" ht="18" customHeight="1" x14ac:dyDescent="0.2">
      <c r="A17" s="299" t="s">
        <v>211</v>
      </c>
      <c r="B17" s="295">
        <v>34</v>
      </c>
      <c r="C17" s="105" t="s">
        <v>0</v>
      </c>
      <c r="D17" s="28"/>
      <c r="E17" s="28"/>
      <c r="F17" s="28"/>
      <c r="G17" s="28"/>
    </row>
    <row r="18" spans="1:9" ht="18" customHeight="1" x14ac:dyDescent="0.2">
      <c r="A18" s="299" t="s">
        <v>212</v>
      </c>
      <c r="B18" s="295">
        <v>38</v>
      </c>
      <c r="C18" s="105" t="s">
        <v>0</v>
      </c>
      <c r="D18" s="28"/>
      <c r="E18" s="28"/>
      <c r="F18" s="28"/>
      <c r="G18" s="28"/>
    </row>
    <row r="19" spans="1:9" ht="18" customHeight="1" x14ac:dyDescent="0.2">
      <c r="A19" s="299" t="s">
        <v>213</v>
      </c>
      <c r="B19" s="295">
        <v>42</v>
      </c>
      <c r="C19" s="105" t="s">
        <v>0</v>
      </c>
      <c r="D19" s="28"/>
      <c r="E19" s="28"/>
      <c r="F19" s="28"/>
      <c r="G19" s="28"/>
    </row>
    <row r="20" spans="1:9" ht="18" customHeight="1" x14ac:dyDescent="0.2">
      <c r="A20" s="299" t="s">
        <v>214</v>
      </c>
      <c r="B20" s="295">
        <v>46</v>
      </c>
      <c r="C20" s="105" t="s">
        <v>0</v>
      </c>
      <c r="D20" s="28"/>
      <c r="E20" s="28"/>
      <c r="F20" s="28"/>
      <c r="G20" s="28"/>
    </row>
    <row r="21" spans="1:9" ht="18" customHeight="1" thickBot="1" x14ac:dyDescent="0.25">
      <c r="A21" s="300" t="s">
        <v>215</v>
      </c>
      <c r="B21" s="296">
        <v>50</v>
      </c>
      <c r="C21" s="105" t="s">
        <v>0</v>
      </c>
      <c r="D21" s="28"/>
      <c r="E21" s="28"/>
      <c r="F21" s="28"/>
      <c r="G21" s="28"/>
    </row>
    <row r="23" spans="1:9" ht="15" x14ac:dyDescent="0.2">
      <c r="A23" s="580" t="s">
        <v>173</v>
      </c>
      <c r="B23" s="580"/>
      <c r="C23" s="580"/>
      <c r="D23" s="580"/>
      <c r="E23" s="580"/>
      <c r="F23" s="580"/>
      <c r="G23" s="580"/>
      <c r="H23" s="580"/>
      <c r="I23" s="317"/>
    </row>
    <row r="24" spans="1:9" ht="15.75" thickBot="1" x14ac:dyDescent="0.25">
      <c r="A24" s="163"/>
      <c r="B24" s="163"/>
      <c r="C24" s="163"/>
      <c r="D24" s="163"/>
      <c r="E24" s="163"/>
      <c r="F24" s="163"/>
      <c r="G24" s="163"/>
      <c r="H24" s="163"/>
      <c r="I24" s="317"/>
    </row>
    <row r="25" spans="1:9" ht="120" customHeight="1" thickBot="1" x14ac:dyDescent="0.25">
      <c r="A25" s="583"/>
      <c r="B25" s="584"/>
      <c r="C25" s="584"/>
      <c r="D25" s="584"/>
      <c r="E25" s="584"/>
      <c r="F25" s="584"/>
      <c r="G25" s="584"/>
      <c r="H25" s="585"/>
      <c r="I25" s="408"/>
    </row>
  </sheetData>
  <sheetProtection algorithmName="SHA-512" hashValue="o8Mb9E6pPdrZpylYf97Xct/Ql5m3jlcHVdbR94nmCD3db+6j9stB9l4u4BCFKIfIb5zcpEzagt5gKsTsSJub3g==" saltValue="U4s+4pr6pnDsIBmSy2UXAA==" spinCount="100000" sheet="1" objects="1" scenarios="1" selectLockedCells="1"/>
  <mergeCells count="8">
    <mergeCell ref="J7:N7"/>
    <mergeCell ref="A5:H5"/>
    <mergeCell ref="J5:P5"/>
    <mergeCell ref="A23:H23"/>
    <mergeCell ref="A25:H25"/>
    <mergeCell ref="C7:D7"/>
    <mergeCell ref="A3:G3"/>
    <mergeCell ref="A4:G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zoomScaleNormal="100" workbookViewId="0">
      <selection sqref="A1:H33"/>
    </sheetView>
  </sheetViews>
  <sheetFormatPr defaultRowHeight="14.25" x14ac:dyDescent="0.2"/>
  <cols>
    <col min="1" max="1" width="4.875" customWidth="1"/>
    <col min="5" max="5" width="9" customWidth="1"/>
    <col min="6" max="6" width="19.5" customWidth="1"/>
    <col min="7" max="7" width="10.625" customWidth="1"/>
    <col min="8" max="8" width="10.5" customWidth="1"/>
    <col min="9" max="9" width="10.5" hidden="1" customWidth="1"/>
    <col min="10" max="11" width="0" hidden="1" customWidth="1"/>
  </cols>
  <sheetData>
    <row r="1" spans="1:10" ht="21.95" customHeight="1" x14ac:dyDescent="0.35">
      <c r="A1" s="43" t="s">
        <v>31</v>
      </c>
      <c r="B1" s="2"/>
    </row>
    <row r="2" spans="1:10" ht="11.25" customHeight="1" thickBot="1" x14ac:dyDescent="0.3">
      <c r="A2" s="19"/>
      <c r="B2" s="19"/>
      <c r="C2" s="19"/>
      <c r="D2" s="20"/>
    </row>
    <row r="3" spans="1:10" ht="48" customHeight="1" x14ac:dyDescent="0.2">
      <c r="A3" s="665" t="s">
        <v>28</v>
      </c>
      <c r="B3" s="666"/>
      <c r="C3" s="666"/>
      <c r="D3" s="666"/>
      <c r="E3" s="666"/>
      <c r="F3" s="666"/>
      <c r="G3" s="666"/>
      <c r="H3" s="667"/>
      <c r="I3" s="414"/>
      <c r="J3" s="660" t="s">
        <v>260</v>
      </c>
    </row>
    <row r="4" spans="1:10" ht="43.5" customHeight="1" thickBot="1" x14ac:dyDescent="0.25">
      <c r="A4" s="668" t="s">
        <v>30</v>
      </c>
      <c r="B4" s="669"/>
      <c r="C4" s="669"/>
      <c r="D4" s="669"/>
      <c r="E4" s="669"/>
      <c r="F4" s="669"/>
      <c r="G4" s="669"/>
      <c r="H4" s="670"/>
      <c r="I4" s="324"/>
      <c r="J4" s="661"/>
    </row>
    <row r="5" spans="1:10" ht="15" customHeight="1" x14ac:dyDescent="0.2">
      <c r="A5" s="112"/>
      <c r="B5" s="112"/>
      <c r="C5" s="112"/>
      <c r="D5" s="112"/>
      <c r="E5" s="112"/>
      <c r="F5" s="112"/>
      <c r="G5" s="112"/>
      <c r="H5" s="112"/>
      <c r="I5" s="324"/>
      <c r="J5" s="661"/>
    </row>
    <row r="6" spans="1:10" ht="15" customHeight="1" thickBot="1" x14ac:dyDescent="0.25">
      <c r="A6" s="112"/>
      <c r="B6" s="112"/>
      <c r="C6" s="112"/>
      <c r="D6" s="112"/>
      <c r="E6" s="112"/>
      <c r="F6" s="112"/>
      <c r="G6" s="112"/>
      <c r="H6" s="112"/>
      <c r="I6" s="324"/>
      <c r="J6" s="661"/>
    </row>
    <row r="7" spans="1:10" ht="30" customHeight="1" thickBot="1" x14ac:dyDescent="0.25">
      <c r="A7" s="675" t="s">
        <v>238</v>
      </c>
      <c r="B7" s="675"/>
      <c r="C7" s="676">
        <f>Personal!B8</f>
        <v>0</v>
      </c>
      <c r="D7" s="677"/>
      <c r="E7" s="678"/>
      <c r="F7" s="180" t="s">
        <v>239</v>
      </c>
      <c r="G7" s="676">
        <f>Personal!J8</f>
        <v>0</v>
      </c>
      <c r="H7" s="678"/>
      <c r="I7" s="413"/>
      <c r="J7" s="661"/>
    </row>
    <row r="8" spans="1:10" ht="15" customHeight="1" thickBot="1" x14ac:dyDescent="0.25">
      <c r="A8" s="112"/>
      <c r="B8" s="112"/>
      <c r="C8" s="112"/>
      <c r="D8" s="112"/>
      <c r="E8" s="112"/>
      <c r="F8" s="112"/>
      <c r="G8" s="112"/>
      <c r="H8" s="112"/>
      <c r="I8" s="324"/>
      <c r="J8" s="415"/>
    </row>
    <row r="9" spans="1:10" s="28" customFormat="1" ht="48.75" thickBot="1" x14ac:dyDescent="0.25">
      <c r="A9" s="679" t="s">
        <v>44</v>
      </c>
      <c r="B9" s="680"/>
      <c r="C9" s="680"/>
      <c r="D9" s="680"/>
      <c r="E9" s="680"/>
      <c r="F9" s="680"/>
      <c r="G9" s="681"/>
      <c r="H9" s="86" t="s">
        <v>29</v>
      </c>
      <c r="I9" s="334"/>
      <c r="J9" s="208" t="s">
        <v>233</v>
      </c>
    </row>
    <row r="10" spans="1:10" s="28" customFormat="1" ht="18" customHeight="1" x14ac:dyDescent="0.2">
      <c r="A10" s="206">
        <v>1</v>
      </c>
      <c r="B10" s="118" t="s">
        <v>32</v>
      </c>
      <c r="C10" s="118"/>
      <c r="D10" s="118"/>
      <c r="E10" s="118"/>
      <c r="F10" s="118"/>
      <c r="G10" s="302"/>
      <c r="H10" s="87">
        <v>50</v>
      </c>
      <c r="I10" s="105"/>
      <c r="J10" s="308">
        <f>SUM('FSSW perf'!H13)</f>
        <v>0</v>
      </c>
    </row>
    <row r="11" spans="1:10" s="28" customFormat="1" ht="18" customHeight="1" x14ac:dyDescent="0.2">
      <c r="A11" s="206">
        <v>2</v>
      </c>
      <c r="B11" s="301" t="s">
        <v>33</v>
      </c>
      <c r="C11" s="301"/>
      <c r="D11" s="301"/>
      <c r="E11" s="301"/>
      <c r="F11" s="301"/>
      <c r="G11" s="303"/>
      <c r="H11" s="88">
        <v>50</v>
      </c>
      <c r="I11" s="105"/>
      <c r="J11" s="308">
        <f>SUM(('Ski total'!B14)+(Wake!F24)+(Cable!F25))</f>
        <v>0</v>
      </c>
    </row>
    <row r="12" spans="1:10" s="28" customFormat="1" ht="18" customHeight="1" x14ac:dyDescent="0.2">
      <c r="A12" s="206">
        <v>3</v>
      </c>
      <c r="B12" s="118" t="s">
        <v>178</v>
      </c>
      <c r="C12" s="118"/>
      <c r="D12" s="118"/>
      <c r="E12" s="118"/>
      <c r="F12" s="118"/>
      <c r="G12" s="302"/>
      <c r="H12" s="88">
        <v>50</v>
      </c>
      <c r="I12" s="105"/>
      <c r="J12" s="308">
        <f>SUM(('FSSW dev'!AA10))</f>
        <v>0</v>
      </c>
    </row>
    <row r="13" spans="1:10" s="28" customFormat="1" ht="18" customHeight="1" x14ac:dyDescent="0.2">
      <c r="A13" s="206">
        <v>4</v>
      </c>
      <c r="B13" s="417" t="s">
        <v>34</v>
      </c>
      <c r="C13" s="118"/>
      <c r="D13" s="118"/>
      <c r="E13" s="118"/>
      <c r="F13" s="118"/>
      <c r="G13" s="302"/>
      <c r="H13" s="88">
        <v>50</v>
      </c>
      <c r="I13" s="105"/>
      <c r="J13" s="308">
        <f>SUM((Motivation!H19)+(Objectives!H18))</f>
        <v>0</v>
      </c>
    </row>
    <row r="14" spans="1:10" s="28" customFormat="1" ht="18" customHeight="1" x14ac:dyDescent="0.2">
      <c r="A14" s="206">
        <v>5</v>
      </c>
      <c r="B14" s="119" t="s">
        <v>35</v>
      </c>
      <c r="C14" s="119"/>
      <c r="D14" s="119"/>
      <c r="E14" s="119"/>
      <c r="F14" s="119"/>
      <c r="G14" s="47"/>
      <c r="H14" s="88">
        <v>50</v>
      </c>
      <c r="I14" s="105"/>
      <c r="J14" s="308">
        <f>SUM(' FSSW birth'!O7)</f>
        <v>0</v>
      </c>
    </row>
    <row r="15" spans="1:10" s="28" customFormat="1" ht="18" customHeight="1" x14ac:dyDescent="0.2">
      <c r="A15" s="206">
        <v>6.1</v>
      </c>
      <c r="B15" s="118" t="s">
        <v>36</v>
      </c>
      <c r="C15" s="118"/>
      <c r="D15" s="118"/>
      <c r="E15" s="118"/>
      <c r="F15" s="118"/>
      <c r="G15" s="302"/>
      <c r="H15" s="88">
        <v>50</v>
      </c>
      <c r="I15" s="105"/>
      <c r="J15" s="308">
        <f>SUM(Biography!I20)</f>
        <v>0</v>
      </c>
    </row>
    <row r="16" spans="1:10" s="28" customFormat="1" ht="18" customHeight="1" x14ac:dyDescent="0.2">
      <c r="A16" s="206">
        <v>6.2</v>
      </c>
      <c r="B16" s="118" t="s">
        <v>179</v>
      </c>
      <c r="C16" s="118"/>
      <c r="D16" s="118"/>
      <c r="E16" s="118"/>
      <c r="F16" s="118"/>
      <c r="G16" s="302"/>
      <c r="H16" s="88">
        <v>50</v>
      </c>
      <c r="I16" s="105"/>
      <c r="J16" s="308">
        <f>SUM(Biography!I16)</f>
        <v>0</v>
      </c>
    </row>
    <row r="17" spans="1:10" s="28" customFormat="1" ht="18" customHeight="1" x14ac:dyDescent="0.2">
      <c r="A17" s="206">
        <v>6.3</v>
      </c>
      <c r="B17" s="118" t="s">
        <v>37</v>
      </c>
      <c r="C17" s="118"/>
      <c r="D17" s="118"/>
      <c r="E17" s="118"/>
      <c r="F17" s="118"/>
      <c r="G17" s="302"/>
      <c r="H17" s="88">
        <v>50</v>
      </c>
      <c r="I17" s="105"/>
      <c r="J17" s="308">
        <f>SUM(Parents!D24)</f>
        <v>0</v>
      </c>
    </row>
    <row r="18" spans="1:10" s="28" customFormat="1" ht="18" customHeight="1" x14ac:dyDescent="0.2">
      <c r="A18" s="206">
        <v>6.4</v>
      </c>
      <c r="B18" s="118" t="s">
        <v>38</v>
      </c>
      <c r="C18" s="118"/>
      <c r="D18" s="118"/>
      <c r="E18" s="118"/>
      <c r="F18" s="118"/>
      <c r="G18" s="302"/>
      <c r="H18" s="88">
        <v>50</v>
      </c>
      <c r="I18" s="105"/>
      <c r="J18" s="308">
        <f>SUM(Physics!D18)</f>
        <v>0</v>
      </c>
    </row>
    <row r="19" spans="1:10" s="28" customFormat="1" ht="18" customHeight="1" thickBot="1" x14ac:dyDescent="0.25">
      <c r="A19" s="306">
        <v>6.5</v>
      </c>
      <c r="B19" s="301" t="s">
        <v>39</v>
      </c>
      <c r="C19" s="301"/>
      <c r="D19" s="301"/>
      <c r="E19" s="301"/>
      <c r="F19" s="301"/>
      <c r="G19" s="303"/>
      <c r="H19" s="89">
        <v>50</v>
      </c>
      <c r="I19" s="105"/>
      <c r="J19" s="308">
        <f>SUM(Resistance!J11)</f>
        <v>0</v>
      </c>
    </row>
    <row r="20" spans="1:10" s="28" customFormat="1" ht="18" customHeight="1" thickBot="1" x14ac:dyDescent="0.25">
      <c r="A20" s="304" t="s">
        <v>1</v>
      </c>
      <c r="B20" s="307"/>
      <c r="C20" s="44"/>
      <c r="D20" s="44"/>
      <c r="E20" s="44"/>
      <c r="F20" s="44"/>
      <c r="G20" s="305"/>
      <c r="H20" s="416">
        <f>SUM(H10:H19)</f>
        <v>500</v>
      </c>
      <c r="I20" s="105"/>
      <c r="J20" s="309">
        <f>SUM(J10:J19)</f>
        <v>0</v>
      </c>
    </row>
    <row r="21" spans="1:10" s="28" customFormat="1" ht="13.5" customHeight="1" x14ac:dyDescent="0.2">
      <c r="A21" s="39" t="s">
        <v>0</v>
      </c>
      <c r="B21" s="37"/>
    </row>
    <row r="22" spans="1:10" s="28" customFormat="1" ht="20.100000000000001" customHeight="1" x14ac:dyDescent="0.2">
      <c r="A22" s="51" t="s">
        <v>45</v>
      </c>
      <c r="B22" s="52"/>
      <c r="C22" s="52"/>
      <c r="D22" s="52"/>
      <c r="E22" s="52"/>
      <c r="F22" s="671"/>
      <c r="G22" s="671"/>
      <c r="H22" s="671"/>
      <c r="I22" s="323"/>
    </row>
    <row r="23" spans="1:10" s="28" customFormat="1" ht="11.25" customHeight="1" x14ac:dyDescent="0.2">
      <c r="A23" s="41"/>
      <c r="B23" s="49"/>
      <c r="C23" s="49"/>
      <c r="D23" s="49"/>
      <c r="E23" s="49"/>
      <c r="F23" s="671"/>
      <c r="G23" s="671"/>
      <c r="H23" s="671"/>
      <c r="I23" s="323"/>
    </row>
    <row r="24" spans="1:10" s="28" customFormat="1" ht="20.100000000000001" customHeight="1" thickBot="1" x14ac:dyDescent="0.25">
      <c r="A24" s="28" t="s">
        <v>0</v>
      </c>
      <c r="D24" s="50" t="s">
        <v>26</v>
      </c>
      <c r="E24" s="50"/>
      <c r="F24" s="50" t="s">
        <v>40</v>
      </c>
    </row>
    <row r="25" spans="1:10" s="28" customFormat="1" ht="30" customHeight="1" thickBot="1" x14ac:dyDescent="0.25">
      <c r="A25" s="671" t="s">
        <v>235</v>
      </c>
      <c r="B25" s="671"/>
      <c r="C25" s="672"/>
      <c r="D25" s="38" t="s">
        <v>0</v>
      </c>
      <c r="F25" s="662" t="s">
        <v>0</v>
      </c>
      <c r="G25" s="663"/>
      <c r="H25" s="664"/>
      <c r="I25" s="34"/>
    </row>
    <row r="26" spans="1:10" s="28" customFormat="1" ht="12.75" customHeight="1" thickBot="1" x14ac:dyDescent="0.25">
      <c r="A26" s="32" t="s">
        <v>0</v>
      </c>
      <c r="B26" s="32"/>
      <c r="C26" s="32"/>
    </row>
    <row r="27" spans="1:10" s="28" customFormat="1" ht="29.25" customHeight="1" thickBot="1" x14ac:dyDescent="0.25">
      <c r="A27" s="671" t="s">
        <v>41</v>
      </c>
      <c r="B27" s="671"/>
      <c r="C27" s="672"/>
      <c r="D27" s="29" t="s">
        <v>0</v>
      </c>
      <c r="F27" s="662" t="s">
        <v>0</v>
      </c>
      <c r="G27" s="663"/>
      <c r="H27" s="664"/>
      <c r="I27" s="34"/>
    </row>
    <row r="28" spans="1:10" s="28" customFormat="1" ht="14.25" customHeight="1" thickBot="1" x14ac:dyDescent="0.25">
      <c r="A28" s="32"/>
      <c r="B28" s="32"/>
      <c r="C28" s="32"/>
    </row>
    <row r="29" spans="1:10" s="28" customFormat="1" ht="31.5" customHeight="1" thickBot="1" x14ac:dyDescent="0.25">
      <c r="A29" s="673" t="s">
        <v>236</v>
      </c>
      <c r="B29" s="673"/>
      <c r="C29" s="674"/>
      <c r="D29" s="29" t="s">
        <v>0</v>
      </c>
      <c r="F29" s="662" t="s">
        <v>0</v>
      </c>
      <c r="G29" s="663"/>
      <c r="H29" s="664"/>
      <c r="I29" s="34"/>
    </row>
    <row r="30" spans="1:10" s="28" customFormat="1" ht="13.5" customHeight="1" x14ac:dyDescent="0.2"/>
    <row r="31" spans="1:10" s="28" customFormat="1" ht="18" customHeight="1" x14ac:dyDescent="0.25">
      <c r="A31" s="17" t="s">
        <v>46</v>
      </c>
      <c r="B31" s="32"/>
    </row>
    <row r="32" spans="1:10" s="28" customFormat="1" ht="9" customHeight="1" thickBot="1" x14ac:dyDescent="0.25"/>
    <row r="33" spans="1:9" ht="50.1" customHeight="1" thickBot="1" x14ac:dyDescent="0.25">
      <c r="A33" s="583"/>
      <c r="B33" s="584"/>
      <c r="C33" s="584"/>
      <c r="D33" s="584"/>
      <c r="E33" s="584"/>
      <c r="F33" s="584"/>
      <c r="G33" s="584"/>
      <c r="H33" s="585"/>
      <c r="I33" s="408"/>
    </row>
  </sheetData>
  <sheetProtection algorithmName="SHA-512" hashValue="uUp5rFnYanbDaw/Z0hFfcCYUasNDq2LWQRrKbMAYvkcxyUGVLYOwGAOoWLm7DlJxK3k3n45l98RNYrdSJyXHOA==" saltValue="6z+U6HWIAzlvbP2NZWa5uQ==" spinCount="100000" sheet="1" objects="1" scenarios="1" selectLockedCells="1"/>
  <mergeCells count="16">
    <mergeCell ref="J3:J7"/>
    <mergeCell ref="A33:H33"/>
    <mergeCell ref="F27:H27"/>
    <mergeCell ref="F29:H29"/>
    <mergeCell ref="A3:H3"/>
    <mergeCell ref="A4:H4"/>
    <mergeCell ref="F23:H23"/>
    <mergeCell ref="A25:C25"/>
    <mergeCell ref="A27:C27"/>
    <mergeCell ref="A29:C29"/>
    <mergeCell ref="F22:H22"/>
    <mergeCell ref="F25:H25"/>
    <mergeCell ref="A7:B7"/>
    <mergeCell ref="C7:E7"/>
    <mergeCell ref="G7:H7"/>
    <mergeCell ref="A9:G9"/>
  </mergeCells>
  <printOptions horizontalCentered="1"/>
  <pageMargins left="0.23622047244094491" right="0.23622047244094491" top="0.74803149606299213" bottom="0.55118110236220474" header="0.31496062992125984" footer="0.31496062992125984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Normal="100" workbookViewId="0">
      <selection activeCell="B7" sqref="B7"/>
    </sheetView>
  </sheetViews>
  <sheetFormatPr defaultRowHeight="14.25" x14ac:dyDescent="0.2"/>
  <cols>
    <col min="1" max="3" width="19.625" customWidth="1"/>
    <col min="4" max="4" width="26.25" customWidth="1"/>
    <col min="5" max="5" width="4.875" hidden="1" customWidth="1"/>
    <col min="6" max="6" width="9.25" hidden="1" customWidth="1"/>
    <col min="7" max="7" width="7.125" hidden="1" customWidth="1"/>
    <col min="8" max="8" width="21.625" hidden="1" customWidth="1"/>
  </cols>
  <sheetData>
    <row r="1" spans="1:8" ht="21.95" customHeight="1" x14ac:dyDescent="0.35">
      <c r="A1" s="43" t="s">
        <v>49</v>
      </c>
      <c r="B1" s="2"/>
      <c r="C1" s="2"/>
      <c r="D1" s="2"/>
      <c r="E1" s="2"/>
      <c r="F1" s="498" t="s">
        <v>260</v>
      </c>
      <c r="G1" s="499"/>
      <c r="H1" s="500"/>
    </row>
    <row r="2" spans="1:8" ht="23.25" customHeight="1" x14ac:dyDescent="0.35">
      <c r="A2" s="43"/>
      <c r="B2" s="2"/>
      <c r="C2" s="2"/>
      <c r="D2" s="2"/>
      <c r="E2" s="2"/>
      <c r="F2" s="501"/>
      <c r="G2" s="502"/>
      <c r="H2" s="503"/>
    </row>
    <row r="3" spans="1:8" s="13" customFormat="1" ht="15" customHeight="1" x14ac:dyDescent="0.25">
      <c r="A3" s="12" t="s">
        <v>247</v>
      </c>
      <c r="B3" s="10"/>
      <c r="C3" s="10"/>
      <c r="D3" s="10"/>
      <c r="E3" s="10"/>
      <c r="F3" s="501"/>
      <c r="G3" s="502"/>
      <c r="H3" s="503"/>
    </row>
    <row r="4" spans="1:8" s="13" customFormat="1" ht="15.75" thickBot="1" x14ac:dyDescent="0.3">
      <c r="A4" s="12"/>
      <c r="B4" s="10"/>
      <c r="C4" s="10"/>
      <c r="D4" s="10"/>
      <c r="E4" s="10"/>
      <c r="F4" s="241"/>
      <c r="G4" s="207"/>
      <c r="H4" s="242"/>
    </row>
    <row r="5" spans="1:8" ht="39.950000000000003" customHeight="1" thickBot="1" x14ac:dyDescent="0.25">
      <c r="A5" s="228" t="s">
        <v>276</v>
      </c>
      <c r="B5" s="495" t="s">
        <v>277</v>
      </c>
      <c r="C5" s="496"/>
      <c r="D5" s="497"/>
      <c r="E5" s="334"/>
      <c r="F5" s="208" t="s">
        <v>261</v>
      </c>
      <c r="G5" s="208" t="s">
        <v>262</v>
      </c>
      <c r="H5" s="214" t="s">
        <v>301</v>
      </c>
    </row>
    <row r="6" spans="1:8" ht="15" thickBot="1" x14ac:dyDescent="0.25">
      <c r="A6" s="203"/>
      <c r="B6" s="203"/>
      <c r="C6" s="203"/>
      <c r="D6" s="203"/>
      <c r="E6" s="203"/>
      <c r="F6" s="335"/>
      <c r="G6" s="336"/>
      <c r="H6" s="337"/>
    </row>
    <row r="7" spans="1:8" ht="15.75" thickBot="1" x14ac:dyDescent="0.25">
      <c r="A7" s="342" t="s">
        <v>4</v>
      </c>
      <c r="B7" s="341" t="s">
        <v>13</v>
      </c>
      <c r="C7" s="205" t="s">
        <v>13</v>
      </c>
      <c r="D7" s="327" t="s">
        <v>13</v>
      </c>
      <c r="E7" s="330"/>
      <c r="F7" s="209" t="s">
        <v>0</v>
      </c>
      <c r="G7" s="210">
        <v>10</v>
      </c>
      <c r="H7" s="245"/>
    </row>
    <row r="8" spans="1:8" ht="40.5" customHeight="1" thickBot="1" x14ac:dyDescent="0.25">
      <c r="A8" s="56" t="s">
        <v>70</v>
      </c>
      <c r="B8" s="328" t="s">
        <v>67</v>
      </c>
      <c r="C8" s="328" t="s">
        <v>68</v>
      </c>
      <c r="D8" s="329" t="s">
        <v>69</v>
      </c>
      <c r="E8" s="325"/>
      <c r="F8" s="246"/>
      <c r="G8" s="211" t="s">
        <v>0</v>
      </c>
      <c r="H8" s="244"/>
    </row>
    <row r="9" spans="1:8" ht="15.75" thickBot="1" x14ac:dyDescent="0.25">
      <c r="A9" s="27"/>
      <c r="B9" s="27"/>
      <c r="C9" s="27"/>
      <c r="D9" s="27"/>
      <c r="E9" s="27"/>
      <c r="F9" s="246"/>
      <c r="G9" s="212"/>
      <c r="H9" s="244"/>
    </row>
    <row r="10" spans="1:8" ht="15.75" thickBot="1" x14ac:dyDescent="0.25">
      <c r="A10" s="57" t="s">
        <v>5</v>
      </c>
      <c r="B10" s="205" t="s">
        <v>13</v>
      </c>
      <c r="C10" s="205" t="s">
        <v>13</v>
      </c>
      <c r="D10" s="327" t="s">
        <v>13</v>
      </c>
      <c r="E10" s="330"/>
      <c r="F10" s="209" t="s">
        <v>0</v>
      </c>
      <c r="G10" s="210">
        <v>10</v>
      </c>
      <c r="H10" s="244"/>
    </row>
    <row r="11" spans="1:8" ht="65.25" customHeight="1" thickBot="1" x14ac:dyDescent="0.25">
      <c r="A11" s="56" t="s">
        <v>71</v>
      </c>
      <c r="B11" s="328" t="s">
        <v>72</v>
      </c>
      <c r="C11" s="328" t="s">
        <v>73</v>
      </c>
      <c r="D11" s="329" t="s">
        <v>74</v>
      </c>
      <c r="E11" s="325"/>
      <c r="F11" s="246"/>
      <c r="G11" s="212" t="s">
        <v>0</v>
      </c>
      <c r="H11" s="244"/>
    </row>
    <row r="12" spans="1:8" ht="15.75" thickBot="1" x14ac:dyDescent="0.25">
      <c r="A12" s="27"/>
      <c r="B12" s="27"/>
      <c r="C12" s="27"/>
      <c r="D12" s="27"/>
      <c r="E12" s="27"/>
      <c r="F12" s="246"/>
      <c r="G12" s="212"/>
      <c r="H12" s="244"/>
    </row>
    <row r="13" spans="1:8" ht="15.75" thickBot="1" x14ac:dyDescent="0.25">
      <c r="A13" s="342" t="s">
        <v>6</v>
      </c>
      <c r="B13" s="341" t="s">
        <v>13</v>
      </c>
      <c r="C13" s="205" t="s">
        <v>13</v>
      </c>
      <c r="D13" s="240" t="s">
        <v>13</v>
      </c>
      <c r="E13" s="330"/>
      <c r="F13" s="209" t="s">
        <v>0</v>
      </c>
      <c r="G13" s="210">
        <v>10</v>
      </c>
      <c r="H13" s="244"/>
    </row>
    <row r="14" spans="1:8" ht="66" customHeight="1" thickBot="1" x14ac:dyDescent="0.25">
      <c r="A14" s="56" t="s">
        <v>75</v>
      </c>
      <c r="B14" s="328" t="s">
        <v>278</v>
      </c>
      <c r="C14" s="328" t="s">
        <v>76</v>
      </c>
      <c r="D14" s="329" t="s">
        <v>77</v>
      </c>
      <c r="E14" s="325"/>
      <c r="F14" s="246"/>
      <c r="G14" s="212" t="s">
        <v>0</v>
      </c>
      <c r="H14" s="244"/>
    </row>
    <row r="15" spans="1:8" ht="15.75" thickBot="1" x14ac:dyDescent="0.25">
      <c r="A15" s="27"/>
      <c r="B15" s="27"/>
      <c r="C15" s="27"/>
      <c r="D15" s="333"/>
      <c r="E15" s="333"/>
      <c r="F15" s="246"/>
      <c r="G15" s="212"/>
      <c r="H15" s="244"/>
    </row>
    <row r="16" spans="1:8" ht="15.75" thickBot="1" x14ac:dyDescent="0.25">
      <c r="A16" s="342" t="s">
        <v>7</v>
      </c>
      <c r="B16" s="341" t="s">
        <v>13</v>
      </c>
      <c r="C16" s="331" t="s">
        <v>13</v>
      </c>
      <c r="D16" s="327" t="s">
        <v>13</v>
      </c>
      <c r="E16" s="330"/>
      <c r="F16" s="209" t="s">
        <v>0</v>
      </c>
      <c r="G16" s="210">
        <v>10</v>
      </c>
      <c r="H16" s="244"/>
    </row>
    <row r="17" spans="1:8" ht="57" customHeight="1" thickBot="1" x14ac:dyDescent="0.25">
      <c r="A17" s="65" t="s">
        <v>78</v>
      </c>
      <c r="B17" s="58" t="s">
        <v>79</v>
      </c>
      <c r="C17" s="58" t="s">
        <v>80</v>
      </c>
      <c r="D17" s="332" t="s">
        <v>81</v>
      </c>
      <c r="E17" s="325"/>
      <c r="F17" s="246"/>
      <c r="G17" s="212"/>
      <c r="H17" s="244"/>
    </row>
    <row r="18" spans="1:8" ht="15.75" thickBot="1" x14ac:dyDescent="0.25">
      <c r="A18" s="27"/>
      <c r="B18" s="27"/>
      <c r="C18" s="27"/>
      <c r="D18" s="27"/>
      <c r="E18" s="27"/>
      <c r="F18" s="246"/>
      <c r="G18" s="212"/>
      <c r="H18" s="244"/>
    </row>
    <row r="19" spans="1:8" ht="15.75" thickBot="1" x14ac:dyDescent="0.25">
      <c r="A19" s="342" t="s">
        <v>8</v>
      </c>
      <c r="B19" s="341" t="s">
        <v>13</v>
      </c>
      <c r="C19" s="205" t="s">
        <v>13</v>
      </c>
      <c r="D19" s="327" t="s">
        <v>13</v>
      </c>
      <c r="E19" s="330"/>
      <c r="F19" s="209" t="s">
        <v>0</v>
      </c>
      <c r="G19" s="210">
        <v>10</v>
      </c>
      <c r="H19" s="244"/>
    </row>
    <row r="20" spans="1:8" ht="64.5" customHeight="1" thickBot="1" x14ac:dyDescent="0.25">
      <c r="A20" s="56" t="s">
        <v>82</v>
      </c>
      <c r="B20" s="328" t="s">
        <v>83</v>
      </c>
      <c r="C20" s="328" t="s">
        <v>84</v>
      </c>
      <c r="D20" s="329" t="s">
        <v>85</v>
      </c>
      <c r="E20" s="325"/>
      <c r="F20" s="246"/>
      <c r="G20" s="212"/>
      <c r="H20" s="244"/>
    </row>
    <row r="21" spans="1:8" ht="15.75" thickBot="1" x14ac:dyDescent="0.3">
      <c r="A21" s="27"/>
      <c r="B21" s="27"/>
      <c r="C21" s="27"/>
      <c r="D21" s="27"/>
      <c r="E21" s="27"/>
      <c r="F21" s="247"/>
      <c r="G21" s="233"/>
      <c r="H21" s="244"/>
    </row>
    <row r="22" spans="1:8" ht="15.75" thickBot="1" x14ac:dyDescent="0.3">
      <c r="A22" s="42" t="s">
        <v>173</v>
      </c>
      <c r="B22" s="59"/>
      <c r="C22" s="28"/>
      <c r="D22" s="28"/>
      <c r="E22" s="28"/>
      <c r="F22" s="209">
        <f>SUM(F7:F19)</f>
        <v>0</v>
      </c>
      <c r="G22" s="210">
        <f>SUM(G6:G21)</f>
        <v>50</v>
      </c>
      <c r="H22" s="217" t="s">
        <v>1</v>
      </c>
    </row>
    <row r="23" spans="1:8" ht="15" thickBot="1" x14ac:dyDescent="0.25"/>
    <row r="24" spans="1:8" ht="80.099999999999994" customHeight="1" thickBot="1" x14ac:dyDescent="0.25">
      <c r="A24" s="470"/>
      <c r="B24" s="471"/>
      <c r="C24" s="471"/>
      <c r="D24" s="472"/>
      <c r="E24" s="326"/>
    </row>
  </sheetData>
  <sheetProtection algorithmName="SHA-512" hashValue="1JlJzCq8NSDxJYS8QQ3Z65bTK2sPmUW+ofnNxJF5K3PNwxes0T09CSttmjbJB1WPNBOXzZEQylqOodnF1r/IGg==" saltValue="BAqF4okFvKXtJFrIVIkAhg==" spinCount="100000" sheet="1" objects="1" scenarios="1" selectLockedCells="1"/>
  <mergeCells count="3">
    <mergeCell ref="A24:D24"/>
    <mergeCell ref="B5:D5"/>
    <mergeCell ref="F1:H3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zoomScale="109" zoomScaleNormal="109" workbookViewId="0">
      <selection activeCell="B7" sqref="B7"/>
    </sheetView>
  </sheetViews>
  <sheetFormatPr defaultRowHeight="14.25" x14ac:dyDescent="0.2"/>
  <cols>
    <col min="1" max="4" width="19.625" customWidth="1"/>
    <col min="5" max="5" width="9.5" hidden="1" customWidth="1"/>
    <col min="6" max="6" width="0" hidden="1" customWidth="1"/>
    <col min="7" max="7" width="7.25" hidden="1" customWidth="1"/>
    <col min="8" max="8" width="13.5" hidden="1" customWidth="1"/>
  </cols>
  <sheetData>
    <row r="1" spans="1:8" ht="21.95" customHeight="1" x14ac:dyDescent="0.35">
      <c r="A1" s="43" t="s">
        <v>49</v>
      </c>
      <c r="B1" s="2"/>
      <c r="C1" s="2"/>
      <c r="D1" s="2"/>
      <c r="E1" s="2"/>
      <c r="F1" s="498" t="s">
        <v>260</v>
      </c>
      <c r="G1" s="499"/>
      <c r="H1" s="500"/>
    </row>
    <row r="2" spans="1:8" ht="18" x14ac:dyDescent="0.25">
      <c r="A2" s="2"/>
      <c r="B2" s="2"/>
      <c r="C2" s="2"/>
      <c r="D2" s="2"/>
      <c r="E2" s="2"/>
      <c r="F2" s="501"/>
      <c r="G2" s="502"/>
      <c r="H2" s="503"/>
    </row>
    <row r="3" spans="1:8" ht="18" x14ac:dyDescent="0.25">
      <c r="A3" s="12" t="s">
        <v>251</v>
      </c>
      <c r="B3" s="2"/>
      <c r="C3" s="2"/>
      <c r="D3" s="2"/>
      <c r="E3" s="2"/>
      <c r="F3" s="501"/>
      <c r="G3" s="502"/>
      <c r="H3" s="503"/>
    </row>
    <row r="4" spans="1:8" ht="18.75" thickBot="1" x14ac:dyDescent="0.3">
      <c r="A4" s="12"/>
      <c r="B4" s="2"/>
      <c r="C4" s="2"/>
      <c r="D4" s="2"/>
      <c r="E4" s="2"/>
      <c r="F4" s="501"/>
      <c r="G4" s="502"/>
      <c r="H4" s="503"/>
    </row>
    <row r="5" spans="1:8" s="28" customFormat="1" ht="39.950000000000003" customHeight="1" thickBot="1" x14ac:dyDescent="0.25">
      <c r="A5" s="56" t="s">
        <v>276</v>
      </c>
      <c r="B5" s="495" t="s">
        <v>277</v>
      </c>
      <c r="C5" s="496"/>
      <c r="D5" s="497"/>
      <c r="E5" s="334"/>
      <c r="F5" s="208" t="s">
        <v>248</v>
      </c>
      <c r="G5" s="208" t="s">
        <v>249</v>
      </c>
      <c r="H5" s="214" t="s">
        <v>250</v>
      </c>
    </row>
    <row r="6" spans="1:8" s="28" customFormat="1" ht="15" thickBot="1" x14ac:dyDescent="0.25">
      <c r="A6" s="27"/>
      <c r="B6" s="27"/>
      <c r="C6" s="27"/>
      <c r="D6" s="27"/>
      <c r="E6" s="333"/>
      <c r="F6" s="243"/>
      <c r="G6" s="212"/>
      <c r="H6" s="244"/>
    </row>
    <row r="7" spans="1:8" s="28" customFormat="1" ht="15.75" thickBot="1" x14ac:dyDescent="0.25">
      <c r="A7" s="342" t="s">
        <v>4</v>
      </c>
      <c r="B7" s="341" t="s">
        <v>13</v>
      </c>
      <c r="C7" s="205" t="s">
        <v>13</v>
      </c>
      <c r="D7" s="327" t="s">
        <v>13</v>
      </c>
      <c r="E7" s="62"/>
      <c r="F7" s="209" t="s">
        <v>0</v>
      </c>
      <c r="G7" s="210">
        <v>10</v>
      </c>
      <c r="H7" s="245"/>
    </row>
    <row r="8" spans="1:8" s="28" customFormat="1" ht="36.75" thickBot="1" x14ac:dyDescent="0.25">
      <c r="A8" s="344" t="s">
        <v>70</v>
      </c>
      <c r="B8" s="343" t="s">
        <v>67</v>
      </c>
      <c r="C8" s="328" t="s">
        <v>68</v>
      </c>
      <c r="D8" s="329" t="s">
        <v>69</v>
      </c>
      <c r="E8" s="325"/>
      <c r="F8" s="246"/>
      <c r="G8" s="211" t="s">
        <v>0</v>
      </c>
      <c r="H8" s="244"/>
    </row>
    <row r="9" spans="1:8" s="28" customFormat="1" ht="15.75" thickBot="1" x14ac:dyDescent="0.25">
      <c r="A9" s="27"/>
      <c r="B9" s="27"/>
      <c r="C9" s="27"/>
      <c r="D9" s="27"/>
      <c r="E9" s="333"/>
      <c r="F9" s="246"/>
      <c r="G9" s="212"/>
      <c r="H9" s="244"/>
    </row>
    <row r="10" spans="1:8" s="28" customFormat="1" ht="15.75" thickBot="1" x14ac:dyDescent="0.25">
      <c r="A10" s="342" t="s">
        <v>5</v>
      </c>
      <c r="B10" s="341" t="s">
        <v>13</v>
      </c>
      <c r="C10" s="205" t="s">
        <v>13</v>
      </c>
      <c r="D10" s="327" t="s">
        <v>13</v>
      </c>
      <c r="E10" s="62"/>
      <c r="F10" s="209" t="s">
        <v>0</v>
      </c>
      <c r="G10" s="210">
        <v>10</v>
      </c>
      <c r="H10" s="244"/>
    </row>
    <row r="11" spans="1:8" s="28" customFormat="1" ht="50.25" customHeight="1" thickBot="1" x14ac:dyDescent="0.25">
      <c r="A11" s="344" t="s">
        <v>86</v>
      </c>
      <c r="B11" s="343" t="s">
        <v>87</v>
      </c>
      <c r="C11" s="328" t="s">
        <v>88</v>
      </c>
      <c r="D11" s="329" t="s">
        <v>89</v>
      </c>
      <c r="E11" s="325"/>
      <c r="F11" s="246"/>
      <c r="G11" s="212" t="s">
        <v>0</v>
      </c>
      <c r="H11" s="244"/>
    </row>
    <row r="12" spans="1:8" s="28" customFormat="1" ht="15.75" thickBot="1" x14ac:dyDescent="0.25">
      <c r="A12" s="27"/>
      <c r="B12" s="27"/>
      <c r="C12" s="27"/>
      <c r="D12" s="27"/>
      <c r="E12" s="333"/>
      <c r="F12" s="246"/>
      <c r="G12" s="212"/>
      <c r="H12" s="244"/>
    </row>
    <row r="13" spans="1:8" s="28" customFormat="1" ht="15.75" thickBot="1" x14ac:dyDescent="0.25">
      <c r="A13" s="342" t="s">
        <v>6</v>
      </c>
      <c r="B13" s="341" t="s">
        <v>13</v>
      </c>
      <c r="C13" s="205" t="s">
        <v>13</v>
      </c>
      <c r="D13" s="327" t="s">
        <v>13</v>
      </c>
      <c r="E13" s="62"/>
      <c r="F13" s="209" t="s">
        <v>0</v>
      </c>
      <c r="G13" s="210">
        <v>10</v>
      </c>
      <c r="H13" s="244"/>
    </row>
    <row r="14" spans="1:8" s="28" customFormat="1" ht="59.25" customHeight="1" thickBot="1" x14ac:dyDescent="0.25">
      <c r="A14" s="344" t="s">
        <v>90</v>
      </c>
      <c r="B14" s="343" t="s">
        <v>91</v>
      </c>
      <c r="C14" s="328" t="s">
        <v>95</v>
      </c>
      <c r="D14" s="329" t="s">
        <v>92</v>
      </c>
      <c r="E14" s="325"/>
      <c r="F14" s="246"/>
      <c r="G14" s="212" t="s">
        <v>0</v>
      </c>
      <c r="H14" s="244"/>
    </row>
    <row r="15" spans="1:8" s="28" customFormat="1" ht="15.75" thickBot="1" x14ac:dyDescent="0.25">
      <c r="A15" s="27"/>
      <c r="B15" s="27"/>
      <c r="C15" s="27"/>
      <c r="D15" s="27"/>
      <c r="E15" s="333"/>
      <c r="F15" s="246"/>
      <c r="G15" s="212"/>
      <c r="H15" s="244"/>
    </row>
    <row r="16" spans="1:8" s="28" customFormat="1" ht="15.75" thickBot="1" x14ac:dyDescent="0.25">
      <c r="A16" s="342" t="s">
        <v>7</v>
      </c>
      <c r="B16" s="341" t="s">
        <v>13</v>
      </c>
      <c r="C16" s="205" t="s">
        <v>13</v>
      </c>
      <c r="D16" s="327" t="s">
        <v>13</v>
      </c>
      <c r="E16" s="62"/>
      <c r="F16" s="209" t="s">
        <v>0</v>
      </c>
      <c r="G16" s="210">
        <v>10</v>
      </c>
      <c r="H16" s="244"/>
    </row>
    <row r="17" spans="1:8" s="28" customFormat="1" ht="59.25" customHeight="1" thickBot="1" x14ac:dyDescent="0.25">
      <c r="A17" s="344" t="s">
        <v>93</v>
      </c>
      <c r="B17" s="343" t="s">
        <v>87</v>
      </c>
      <c r="C17" s="328" t="s">
        <v>88</v>
      </c>
      <c r="D17" s="329" t="s">
        <v>89</v>
      </c>
      <c r="E17" s="325"/>
      <c r="F17" s="246"/>
      <c r="G17" s="212"/>
      <c r="H17" s="244"/>
    </row>
    <row r="18" spans="1:8" s="28" customFormat="1" ht="15.75" thickBot="1" x14ac:dyDescent="0.25">
      <c r="A18" s="27"/>
      <c r="B18" s="27"/>
      <c r="C18" s="27"/>
      <c r="D18" s="27"/>
      <c r="E18" s="333"/>
      <c r="F18" s="246"/>
      <c r="G18" s="212"/>
      <c r="H18" s="244"/>
    </row>
    <row r="19" spans="1:8" s="28" customFormat="1" ht="15.75" thickBot="1" x14ac:dyDescent="0.25">
      <c r="A19" s="342" t="s">
        <v>8</v>
      </c>
      <c r="B19" s="341" t="s">
        <v>13</v>
      </c>
      <c r="C19" s="205" t="s">
        <v>13</v>
      </c>
      <c r="D19" s="327" t="s">
        <v>13</v>
      </c>
      <c r="E19" s="62"/>
      <c r="F19" s="209" t="s">
        <v>0</v>
      </c>
      <c r="G19" s="210">
        <v>10</v>
      </c>
      <c r="H19" s="244"/>
    </row>
    <row r="20" spans="1:8" s="28" customFormat="1" ht="72" customHeight="1" thickBot="1" x14ac:dyDescent="0.25">
      <c r="A20" s="344" t="s">
        <v>94</v>
      </c>
      <c r="B20" s="343" t="s">
        <v>91</v>
      </c>
      <c r="C20" s="328" t="s">
        <v>95</v>
      </c>
      <c r="D20" s="329" t="s">
        <v>92</v>
      </c>
      <c r="E20" s="325"/>
      <c r="F20" s="246"/>
      <c r="G20" s="212"/>
      <c r="H20" s="244"/>
    </row>
    <row r="21" spans="1:8" s="28" customFormat="1" ht="15.75" thickBot="1" x14ac:dyDescent="0.3">
      <c r="A21" s="27"/>
      <c r="B21" s="27"/>
      <c r="C21" s="27"/>
      <c r="D21" s="27"/>
      <c r="E21" s="27"/>
      <c r="F21" s="338"/>
      <c r="G21" s="339"/>
      <c r="H21" s="340"/>
    </row>
    <row r="22" spans="1:8" s="28" customFormat="1" ht="15.75" thickBot="1" x14ac:dyDescent="0.3">
      <c r="A22" s="42" t="s">
        <v>173</v>
      </c>
      <c r="B22" s="59"/>
      <c r="F22" s="209">
        <f>SUM(F7:F19)</f>
        <v>0</v>
      </c>
      <c r="G22" s="210">
        <f>SUM(G16:G21)</f>
        <v>20</v>
      </c>
      <c r="H22" s="217" t="s">
        <v>1</v>
      </c>
    </row>
    <row r="23" spans="1:8" ht="15" thickBot="1" x14ac:dyDescent="0.25">
      <c r="A23" s="28"/>
      <c r="B23" s="28"/>
      <c r="C23" s="28"/>
      <c r="D23" s="28"/>
      <c r="E23" s="28"/>
    </row>
    <row r="24" spans="1:8" ht="80.099999999999994" customHeight="1" thickBot="1" x14ac:dyDescent="0.25">
      <c r="A24" s="470"/>
      <c r="B24" s="471"/>
      <c r="C24" s="471"/>
      <c r="D24" s="472"/>
      <c r="E24" s="326"/>
    </row>
  </sheetData>
  <sheetProtection algorithmName="SHA-512" hashValue="D6VxZ+Wtj2E7QXRhK1Ql7rlCEPGFxdP3GkD5hHw6P5VDDrbCFSrKSKw4vE91jzbLXgo6M5fyXhOws1Aci/HeGQ==" saltValue="Kyq7yNr1iXTSQHqYjN0/Zw==" spinCount="100000" sheet="1" objects="1" scenarios="1" selectLockedCells="1"/>
  <mergeCells count="3">
    <mergeCell ref="A24:D24"/>
    <mergeCell ref="B5:D5"/>
    <mergeCell ref="F1:H4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activeCell="A24" sqref="A24:D24"/>
    </sheetView>
  </sheetViews>
  <sheetFormatPr defaultRowHeight="14.25" x14ac:dyDescent="0.2"/>
  <cols>
    <col min="1" max="4" width="19.625" customWidth="1"/>
    <col min="5" max="5" width="7.875" hidden="1" customWidth="1"/>
    <col min="6" max="6" width="0" hidden="1" customWidth="1"/>
    <col min="7" max="7" width="7.625" hidden="1" customWidth="1"/>
    <col min="8" max="8" width="15.125" hidden="1" customWidth="1"/>
  </cols>
  <sheetData>
    <row r="1" spans="1:8" ht="21.95" customHeight="1" x14ac:dyDescent="0.35">
      <c r="A1" s="43" t="s">
        <v>49</v>
      </c>
      <c r="B1" s="2"/>
      <c r="C1" s="2"/>
      <c r="D1" s="2"/>
      <c r="E1" s="2"/>
      <c r="F1" s="498" t="s">
        <v>260</v>
      </c>
      <c r="G1" s="499"/>
      <c r="H1" s="500"/>
    </row>
    <row r="2" spans="1:8" ht="18" x14ac:dyDescent="0.25">
      <c r="A2" s="2"/>
      <c r="B2" s="2"/>
      <c r="C2" s="2"/>
      <c r="D2" s="2"/>
      <c r="E2" s="2"/>
      <c r="F2" s="501"/>
      <c r="G2" s="502"/>
      <c r="H2" s="503"/>
    </row>
    <row r="3" spans="1:8" ht="18" x14ac:dyDescent="0.25">
      <c r="A3" s="12" t="s">
        <v>252</v>
      </c>
      <c r="B3" s="2"/>
      <c r="C3" s="2"/>
      <c r="D3" s="2"/>
      <c r="E3" s="2"/>
      <c r="F3" s="501"/>
      <c r="G3" s="502"/>
      <c r="H3" s="503"/>
    </row>
    <row r="4" spans="1:8" ht="18.75" thickBot="1" x14ac:dyDescent="0.3">
      <c r="A4" s="12"/>
      <c r="B4" s="2"/>
      <c r="C4" s="2"/>
      <c r="D4" s="2"/>
      <c r="E4" s="2"/>
      <c r="F4" s="501"/>
      <c r="G4" s="502"/>
      <c r="H4" s="503"/>
    </row>
    <row r="5" spans="1:8" ht="39.950000000000003" customHeight="1" thickBot="1" x14ac:dyDescent="0.25">
      <c r="A5" s="56" t="s">
        <v>279</v>
      </c>
      <c r="B5" s="495" t="s">
        <v>277</v>
      </c>
      <c r="C5" s="496"/>
      <c r="D5" s="497"/>
      <c r="E5" s="334"/>
      <c r="F5" s="208" t="s">
        <v>248</v>
      </c>
      <c r="G5" s="208" t="s">
        <v>249</v>
      </c>
      <c r="H5" s="214" t="s">
        <v>250</v>
      </c>
    </row>
    <row r="6" spans="1:8" s="28" customFormat="1" ht="15" thickBot="1" x14ac:dyDescent="0.25">
      <c r="A6" s="27"/>
      <c r="B6" s="27"/>
      <c r="C6" s="27"/>
      <c r="D6" s="27"/>
      <c r="E6" s="333"/>
      <c r="F6" s="243"/>
      <c r="G6" s="212"/>
      <c r="H6" s="244"/>
    </row>
    <row r="7" spans="1:8" s="28" customFormat="1" ht="15.75" thickBot="1" x14ac:dyDescent="0.25">
      <c r="A7" s="342" t="s">
        <v>4</v>
      </c>
      <c r="B7" s="341" t="s">
        <v>13</v>
      </c>
      <c r="C7" s="205" t="s">
        <v>13</v>
      </c>
      <c r="D7" s="327" t="s">
        <v>13</v>
      </c>
      <c r="E7" s="62"/>
      <c r="F7" s="209" t="s">
        <v>0</v>
      </c>
      <c r="G7" s="210">
        <v>10</v>
      </c>
      <c r="H7" s="245"/>
    </row>
    <row r="8" spans="1:8" s="28" customFormat="1" ht="42.75" customHeight="1" thickBot="1" x14ac:dyDescent="0.25">
      <c r="A8" s="344" t="s">
        <v>70</v>
      </c>
      <c r="B8" s="343" t="s">
        <v>67</v>
      </c>
      <c r="C8" s="328" t="s">
        <v>68</v>
      </c>
      <c r="D8" s="329" t="s">
        <v>69</v>
      </c>
      <c r="E8" s="325"/>
      <c r="F8" s="246"/>
      <c r="G8" s="211" t="s">
        <v>0</v>
      </c>
      <c r="H8" s="244"/>
    </row>
    <row r="9" spans="1:8" s="28" customFormat="1" ht="15.75" thickBot="1" x14ac:dyDescent="0.25">
      <c r="A9" s="27"/>
      <c r="B9" s="27"/>
      <c r="C9" s="27"/>
      <c r="D9" s="27"/>
      <c r="E9" s="333"/>
      <c r="F9" s="246"/>
      <c r="G9" s="212"/>
      <c r="H9" s="244"/>
    </row>
    <row r="10" spans="1:8" s="28" customFormat="1" ht="15.75" thickBot="1" x14ac:dyDescent="0.25">
      <c r="A10" s="342" t="s">
        <v>5</v>
      </c>
      <c r="B10" s="341" t="s">
        <v>13</v>
      </c>
      <c r="C10" s="205" t="s">
        <v>13</v>
      </c>
      <c r="D10" s="327">
        <v>0</v>
      </c>
      <c r="E10" s="62"/>
      <c r="F10" s="209" t="s">
        <v>0</v>
      </c>
      <c r="G10" s="210">
        <v>10</v>
      </c>
      <c r="H10" s="244"/>
    </row>
    <row r="11" spans="1:8" s="28" customFormat="1" ht="50.25" customHeight="1" thickBot="1" x14ac:dyDescent="0.25">
      <c r="A11" s="344" t="s">
        <v>96</v>
      </c>
      <c r="B11" s="343" t="s">
        <v>87</v>
      </c>
      <c r="C11" s="328" t="s">
        <v>88</v>
      </c>
      <c r="D11" s="329" t="s">
        <v>89</v>
      </c>
      <c r="E11" s="325"/>
      <c r="F11" s="246"/>
      <c r="G11" s="212" t="s">
        <v>0</v>
      </c>
      <c r="H11" s="244"/>
    </row>
    <row r="12" spans="1:8" s="28" customFormat="1" ht="15.75" thickBot="1" x14ac:dyDescent="0.25">
      <c r="A12" s="27"/>
      <c r="B12" s="27"/>
      <c r="C12" s="27"/>
      <c r="D12" s="27"/>
      <c r="E12" s="333"/>
      <c r="F12" s="246"/>
      <c r="G12" s="212"/>
      <c r="H12" s="244"/>
    </row>
    <row r="13" spans="1:8" s="28" customFormat="1" ht="15.75" thickBot="1" x14ac:dyDescent="0.25">
      <c r="A13" s="342" t="s">
        <v>6</v>
      </c>
      <c r="B13" s="341" t="s">
        <v>13</v>
      </c>
      <c r="C13" s="205" t="s">
        <v>13</v>
      </c>
      <c r="D13" s="327" t="s">
        <v>13</v>
      </c>
      <c r="E13" s="62"/>
      <c r="F13" s="209" t="s">
        <v>0</v>
      </c>
      <c r="G13" s="210">
        <v>10</v>
      </c>
      <c r="H13" s="244"/>
    </row>
    <row r="14" spans="1:8" s="28" customFormat="1" ht="60" customHeight="1" thickBot="1" x14ac:dyDescent="0.25">
      <c r="A14" s="344" t="s">
        <v>97</v>
      </c>
      <c r="B14" s="343" t="s">
        <v>98</v>
      </c>
      <c r="C14" s="328" t="s">
        <v>99</v>
      </c>
      <c r="D14" s="329" t="s">
        <v>100</v>
      </c>
      <c r="E14" s="325"/>
      <c r="F14" s="246"/>
      <c r="G14" s="212" t="s">
        <v>0</v>
      </c>
      <c r="H14" s="244"/>
    </row>
    <row r="15" spans="1:8" s="28" customFormat="1" ht="15.75" thickBot="1" x14ac:dyDescent="0.25">
      <c r="A15" s="27"/>
      <c r="B15" s="27"/>
      <c r="C15" s="27"/>
      <c r="D15" s="27"/>
      <c r="E15" s="333"/>
      <c r="F15" s="246"/>
      <c r="G15" s="212"/>
      <c r="H15" s="244"/>
    </row>
    <row r="16" spans="1:8" s="28" customFormat="1" ht="15.75" thickBot="1" x14ac:dyDescent="0.25">
      <c r="A16" s="342" t="s">
        <v>7</v>
      </c>
      <c r="B16" s="341" t="s">
        <v>13</v>
      </c>
      <c r="C16" s="205" t="s">
        <v>13</v>
      </c>
      <c r="D16" s="327" t="s">
        <v>13</v>
      </c>
      <c r="E16" s="62"/>
      <c r="F16" s="209" t="s">
        <v>0</v>
      </c>
      <c r="G16" s="210">
        <v>10</v>
      </c>
      <c r="H16" s="244"/>
    </row>
    <row r="17" spans="1:8" s="28" customFormat="1" ht="66.75" customHeight="1" thickBot="1" x14ac:dyDescent="0.25">
      <c r="A17" s="344" t="s">
        <v>101</v>
      </c>
      <c r="B17" s="343" t="s">
        <v>102</v>
      </c>
      <c r="C17" s="328" t="s">
        <v>103</v>
      </c>
      <c r="D17" s="329" t="s">
        <v>104</v>
      </c>
      <c r="E17" s="325"/>
      <c r="F17" s="246"/>
      <c r="G17" s="212"/>
      <c r="H17" s="244"/>
    </row>
    <row r="18" spans="1:8" s="28" customFormat="1" ht="15.75" thickBot="1" x14ac:dyDescent="0.25">
      <c r="A18" s="27"/>
      <c r="B18" s="27"/>
      <c r="C18" s="27"/>
      <c r="D18" s="27"/>
      <c r="E18" s="333"/>
      <c r="F18" s="246"/>
      <c r="G18" s="212"/>
      <c r="H18" s="244"/>
    </row>
    <row r="19" spans="1:8" s="28" customFormat="1" ht="15.75" thickBot="1" x14ac:dyDescent="0.25">
      <c r="A19" s="342" t="s">
        <v>8</v>
      </c>
      <c r="B19" s="341" t="s">
        <v>13</v>
      </c>
      <c r="C19" s="205" t="s">
        <v>13</v>
      </c>
      <c r="D19" s="327" t="s">
        <v>13</v>
      </c>
      <c r="E19" s="62"/>
      <c r="F19" s="209" t="s">
        <v>0</v>
      </c>
      <c r="G19" s="210">
        <v>10</v>
      </c>
      <c r="H19" s="244"/>
    </row>
    <row r="20" spans="1:8" s="28" customFormat="1" ht="54.75" customHeight="1" thickBot="1" x14ac:dyDescent="0.25">
      <c r="A20" s="344" t="s">
        <v>105</v>
      </c>
      <c r="B20" s="343" t="s">
        <v>108</v>
      </c>
      <c r="C20" s="328" t="s">
        <v>106</v>
      </c>
      <c r="D20" s="329" t="s">
        <v>107</v>
      </c>
      <c r="E20" s="325"/>
      <c r="F20" s="246"/>
      <c r="G20" s="212"/>
      <c r="H20" s="244"/>
    </row>
    <row r="21" spans="1:8" s="28" customFormat="1" ht="15.75" thickBot="1" x14ac:dyDescent="0.3">
      <c r="A21" s="27"/>
      <c r="B21" s="27"/>
      <c r="C21" s="27"/>
      <c r="D21" s="27"/>
      <c r="E21" s="27"/>
      <c r="F21" s="338"/>
      <c r="G21" s="339"/>
      <c r="H21" s="340"/>
    </row>
    <row r="22" spans="1:8" s="28" customFormat="1" ht="15.75" thickBot="1" x14ac:dyDescent="0.3">
      <c r="A22" s="42" t="s">
        <v>173</v>
      </c>
      <c r="B22" s="59"/>
      <c r="F22" s="209">
        <f>SUM(F7:F19)</f>
        <v>0</v>
      </c>
      <c r="G22" s="210">
        <f>SUM(G6:G21)</f>
        <v>50</v>
      </c>
      <c r="H22" s="217" t="s">
        <v>1</v>
      </c>
    </row>
    <row r="23" spans="1:8" ht="15" thickBot="1" x14ac:dyDescent="0.25"/>
    <row r="24" spans="1:8" ht="80.099999999999994" customHeight="1" thickBot="1" x14ac:dyDescent="0.25">
      <c r="A24" s="470"/>
      <c r="B24" s="471"/>
      <c r="C24" s="471"/>
      <c r="D24" s="472"/>
      <c r="E24" s="326"/>
    </row>
  </sheetData>
  <sheetProtection algorithmName="SHA-512" hashValue="DuajvIhahWzRhRal87/SCAI00cEhQ/gwyKhleT7me/JVpXGGgYAawUXs0A6tfGS95Srm9/Oi/qUW0tTCgSyucA==" saltValue="Xa3fx58iDOsMuVB0m7PguA==" spinCount="100000" sheet="1" objects="1" scenarios="1" selectLockedCells="1"/>
  <mergeCells count="3">
    <mergeCell ref="A24:D24"/>
    <mergeCell ref="B5:D5"/>
    <mergeCell ref="F1:H4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7" workbookViewId="0">
      <selection activeCell="D7" sqref="D7"/>
    </sheetView>
  </sheetViews>
  <sheetFormatPr defaultRowHeight="14.25" x14ac:dyDescent="0.2"/>
  <cols>
    <col min="1" max="4" width="19.625" customWidth="1"/>
    <col min="5" max="5" width="8.75" hidden="1" customWidth="1"/>
    <col min="6" max="7" width="9" hidden="1" customWidth="1"/>
    <col min="8" max="8" width="25.75" hidden="1" customWidth="1"/>
  </cols>
  <sheetData>
    <row r="1" spans="1:9" ht="21.95" customHeight="1" x14ac:dyDescent="0.35">
      <c r="A1" s="43" t="s">
        <v>49</v>
      </c>
      <c r="B1" s="2"/>
      <c r="C1" s="2"/>
      <c r="D1" s="2"/>
      <c r="E1" s="2"/>
      <c r="F1" s="498" t="s">
        <v>260</v>
      </c>
      <c r="G1" s="499"/>
      <c r="H1" s="500"/>
    </row>
    <row r="2" spans="1:9" ht="18" x14ac:dyDescent="0.25">
      <c r="A2" s="2"/>
      <c r="B2" s="2"/>
      <c r="C2" s="2"/>
      <c r="D2" s="2"/>
      <c r="E2" s="2"/>
      <c r="F2" s="501"/>
      <c r="G2" s="502"/>
      <c r="H2" s="503"/>
    </row>
    <row r="3" spans="1:9" ht="18" x14ac:dyDescent="0.25">
      <c r="A3" s="12" t="s">
        <v>254</v>
      </c>
      <c r="B3" s="2"/>
      <c r="C3" s="2"/>
      <c r="D3" s="2"/>
      <c r="E3" s="2"/>
      <c r="F3" s="501"/>
      <c r="G3" s="502"/>
      <c r="H3" s="503"/>
    </row>
    <row r="4" spans="1:9" ht="12.75" customHeight="1" thickBot="1" x14ac:dyDescent="0.3">
      <c r="A4" s="12"/>
      <c r="B4" s="2"/>
      <c r="C4" s="2"/>
      <c r="D4" s="2"/>
      <c r="E4" s="2"/>
      <c r="F4" s="501"/>
      <c r="G4" s="502"/>
      <c r="H4" s="503"/>
    </row>
    <row r="5" spans="1:9" s="28" customFormat="1" ht="50.1" customHeight="1" thickBot="1" x14ac:dyDescent="0.25">
      <c r="A5" s="56" t="s">
        <v>276</v>
      </c>
      <c r="B5" s="495" t="s">
        <v>277</v>
      </c>
      <c r="C5" s="496"/>
      <c r="D5" s="497"/>
      <c r="E5" s="334"/>
      <c r="F5" s="208" t="s">
        <v>248</v>
      </c>
      <c r="G5" s="208" t="s">
        <v>249</v>
      </c>
      <c r="H5" s="214" t="s">
        <v>255</v>
      </c>
      <c r="I5" s="27"/>
    </row>
    <row r="6" spans="1:9" s="28" customFormat="1" ht="15" thickBot="1" x14ac:dyDescent="0.25">
      <c r="A6" s="40"/>
      <c r="B6" s="40"/>
      <c r="C6" s="40"/>
      <c r="D6" s="40"/>
      <c r="E6" s="346"/>
      <c r="F6" s="243"/>
      <c r="G6" s="212"/>
      <c r="H6" s="244"/>
      <c r="I6" s="27"/>
    </row>
    <row r="7" spans="1:9" s="28" customFormat="1" ht="15.75" thickBot="1" x14ac:dyDescent="0.25">
      <c r="A7" s="348" t="s">
        <v>4</v>
      </c>
      <c r="B7" s="430" t="s">
        <v>13</v>
      </c>
      <c r="C7" s="431" t="s">
        <v>13</v>
      </c>
      <c r="D7" s="432" t="s">
        <v>13</v>
      </c>
      <c r="E7" s="347"/>
      <c r="F7" s="209" t="s">
        <v>0</v>
      </c>
      <c r="G7" s="210">
        <v>8</v>
      </c>
      <c r="H7" s="245"/>
      <c r="I7" s="27"/>
    </row>
    <row r="8" spans="1:9" s="28" customFormat="1" ht="37.5" customHeight="1" thickBot="1" x14ac:dyDescent="0.25">
      <c r="A8" s="228" t="s">
        <v>70</v>
      </c>
      <c r="B8" s="350" t="s">
        <v>67</v>
      </c>
      <c r="C8" s="328" t="s">
        <v>68</v>
      </c>
      <c r="D8" s="329" t="s">
        <v>69</v>
      </c>
      <c r="E8" s="325"/>
      <c r="F8" s="246"/>
      <c r="G8" s="211" t="s">
        <v>0</v>
      </c>
      <c r="H8" s="244"/>
      <c r="I8" s="27"/>
    </row>
    <row r="9" spans="1:9" s="28" customFormat="1" ht="15.75" thickBot="1" x14ac:dyDescent="0.25">
      <c r="A9" s="40"/>
      <c r="B9" s="40"/>
      <c r="C9" s="40"/>
      <c r="D9" s="40"/>
      <c r="E9" s="346"/>
      <c r="F9" s="246"/>
      <c r="G9" s="212"/>
      <c r="H9" s="244"/>
      <c r="I9" s="27"/>
    </row>
    <row r="10" spans="1:9" s="28" customFormat="1" ht="15.75" thickBot="1" x14ac:dyDescent="0.25">
      <c r="A10" s="349" t="s">
        <v>5</v>
      </c>
      <c r="B10" s="430" t="s">
        <v>13</v>
      </c>
      <c r="C10" s="431" t="s">
        <v>13</v>
      </c>
      <c r="D10" s="432" t="s">
        <v>13</v>
      </c>
      <c r="E10" s="347"/>
      <c r="F10" s="209" t="s">
        <v>0</v>
      </c>
      <c r="G10" s="210">
        <v>8</v>
      </c>
      <c r="H10" s="244"/>
      <c r="I10" s="27"/>
    </row>
    <row r="11" spans="1:9" s="28" customFormat="1" ht="63.75" customHeight="1" thickBot="1" x14ac:dyDescent="0.25">
      <c r="A11" s="228" t="s">
        <v>71</v>
      </c>
      <c r="B11" s="350" t="s">
        <v>72</v>
      </c>
      <c r="C11" s="328" t="s">
        <v>73</v>
      </c>
      <c r="D11" s="329" t="s">
        <v>74</v>
      </c>
      <c r="E11" s="325"/>
      <c r="F11" s="246"/>
      <c r="G11" s="212" t="s">
        <v>0</v>
      </c>
      <c r="H11" s="244"/>
      <c r="I11" s="27"/>
    </row>
    <row r="12" spans="1:9" s="28" customFormat="1" ht="15.75" thickBot="1" x14ac:dyDescent="0.25">
      <c r="A12" s="63"/>
      <c r="B12" s="64"/>
      <c r="C12" s="64"/>
      <c r="D12" s="64"/>
      <c r="E12" s="64"/>
      <c r="F12" s="246"/>
      <c r="G12" s="212"/>
      <c r="H12" s="244"/>
      <c r="I12" s="27"/>
    </row>
    <row r="13" spans="1:9" s="28" customFormat="1" ht="15.75" thickBot="1" x14ac:dyDescent="0.25">
      <c r="A13" s="349" t="s">
        <v>6</v>
      </c>
      <c r="B13" s="430" t="s">
        <v>13</v>
      </c>
      <c r="C13" s="431" t="s">
        <v>13</v>
      </c>
      <c r="D13" s="432" t="s">
        <v>13</v>
      </c>
      <c r="E13" s="347"/>
      <c r="F13" s="209" t="s">
        <v>0</v>
      </c>
      <c r="G13" s="210">
        <v>8</v>
      </c>
      <c r="H13" s="244"/>
      <c r="I13" s="27"/>
    </row>
    <row r="14" spans="1:9" s="28" customFormat="1" ht="56.25" customHeight="1" thickBot="1" x14ac:dyDescent="0.25">
      <c r="A14" s="351" t="s">
        <v>109</v>
      </c>
      <c r="B14" s="352" t="s">
        <v>122</v>
      </c>
      <c r="C14" s="353" t="s">
        <v>110</v>
      </c>
      <c r="D14" s="354" t="s">
        <v>111</v>
      </c>
      <c r="E14" s="64"/>
      <c r="F14" s="246"/>
      <c r="G14" s="212" t="s">
        <v>0</v>
      </c>
      <c r="H14" s="244"/>
      <c r="I14" s="27"/>
    </row>
    <row r="15" spans="1:9" s="28" customFormat="1" ht="15.75" thickBot="1" x14ac:dyDescent="0.25">
      <c r="A15" s="63"/>
      <c r="B15" s="64"/>
      <c r="C15" s="64"/>
      <c r="D15" s="64"/>
      <c r="E15" s="64"/>
      <c r="F15" s="246"/>
      <c r="G15" s="212"/>
      <c r="H15" s="244"/>
      <c r="I15" s="27"/>
    </row>
    <row r="16" spans="1:9" s="28" customFormat="1" ht="15.75" thickBot="1" x14ac:dyDescent="0.25">
      <c r="A16" s="349" t="s">
        <v>7</v>
      </c>
      <c r="B16" s="430" t="s">
        <v>13</v>
      </c>
      <c r="C16" s="431" t="s">
        <v>13</v>
      </c>
      <c r="D16" s="432" t="s">
        <v>13</v>
      </c>
      <c r="E16" s="347"/>
      <c r="F16" s="209" t="s">
        <v>0</v>
      </c>
      <c r="G16" s="210">
        <v>10</v>
      </c>
      <c r="H16" s="244"/>
      <c r="I16" s="27"/>
    </row>
    <row r="17" spans="1:10" s="28" customFormat="1" ht="53.25" customHeight="1" thickBot="1" x14ac:dyDescent="0.25">
      <c r="A17" s="351" t="s">
        <v>112</v>
      </c>
      <c r="B17" s="355" t="s">
        <v>113</v>
      </c>
      <c r="C17" s="353" t="s">
        <v>114</v>
      </c>
      <c r="D17" s="354" t="s">
        <v>280</v>
      </c>
      <c r="E17" s="64"/>
      <c r="F17" s="246"/>
      <c r="G17" s="212"/>
      <c r="H17" s="244"/>
      <c r="I17" s="27"/>
    </row>
    <row r="18" spans="1:10" s="28" customFormat="1" ht="15.75" thickBot="1" x14ac:dyDescent="0.25">
      <c r="A18" s="40"/>
      <c r="B18" s="40"/>
      <c r="C18" s="40"/>
      <c r="D18" s="40"/>
      <c r="E18" s="346"/>
      <c r="F18" s="246"/>
      <c r="G18" s="212"/>
      <c r="H18" s="244"/>
      <c r="I18" s="27"/>
    </row>
    <row r="19" spans="1:10" s="28" customFormat="1" ht="15.75" customHeight="1" thickBot="1" x14ac:dyDescent="0.25">
      <c r="A19" s="349" t="s">
        <v>8</v>
      </c>
      <c r="B19" s="430" t="s">
        <v>13</v>
      </c>
      <c r="C19" s="431" t="s">
        <v>13</v>
      </c>
      <c r="D19" s="432" t="s">
        <v>13</v>
      </c>
      <c r="E19" s="347"/>
      <c r="F19" s="209" t="s">
        <v>0</v>
      </c>
      <c r="G19" s="210">
        <v>8</v>
      </c>
      <c r="H19" s="244"/>
      <c r="I19" s="27"/>
    </row>
    <row r="20" spans="1:10" s="28" customFormat="1" ht="67.5" customHeight="1" thickBot="1" x14ac:dyDescent="0.25">
      <c r="A20" s="351" t="s">
        <v>115</v>
      </c>
      <c r="B20" s="355" t="s">
        <v>180</v>
      </c>
      <c r="C20" s="353" t="s">
        <v>181</v>
      </c>
      <c r="D20" s="354" t="s">
        <v>116</v>
      </c>
      <c r="E20" s="64"/>
      <c r="F20" s="246"/>
      <c r="G20" s="212"/>
      <c r="H20" s="244"/>
      <c r="I20" s="27"/>
    </row>
    <row r="21" spans="1:10" s="28" customFormat="1" ht="15.75" thickBot="1" x14ac:dyDescent="0.3">
      <c r="A21" s="63"/>
      <c r="B21" s="64"/>
      <c r="C21" s="64"/>
      <c r="D21" s="64"/>
      <c r="E21" s="64"/>
      <c r="F21" s="247"/>
      <c r="G21" s="233"/>
      <c r="H21" s="244"/>
      <c r="I21" s="27"/>
    </row>
    <row r="22" spans="1:10" s="28" customFormat="1" ht="14.25" customHeight="1" thickBot="1" x14ac:dyDescent="0.25">
      <c r="A22" s="349" t="s">
        <v>15</v>
      </c>
      <c r="B22" s="430" t="s">
        <v>13</v>
      </c>
      <c r="C22" s="431" t="s">
        <v>13</v>
      </c>
      <c r="D22" s="432" t="s">
        <v>13</v>
      </c>
      <c r="E22" s="347"/>
      <c r="F22" s="209" t="s">
        <v>0</v>
      </c>
      <c r="G22" s="210">
        <v>8</v>
      </c>
      <c r="H22" s="244"/>
      <c r="I22" s="27"/>
    </row>
    <row r="23" spans="1:10" s="28" customFormat="1" ht="87" customHeight="1" thickBot="1" x14ac:dyDescent="0.25">
      <c r="A23" s="351" t="s">
        <v>117</v>
      </c>
      <c r="B23" s="355" t="s">
        <v>118</v>
      </c>
      <c r="C23" s="353" t="s">
        <v>119</v>
      </c>
      <c r="D23" s="354" t="s">
        <v>120</v>
      </c>
      <c r="E23" s="64"/>
      <c r="F23" s="248"/>
      <c r="G23" s="233"/>
      <c r="H23" s="244"/>
      <c r="I23" s="27"/>
    </row>
    <row r="24" spans="1:10" s="13" customFormat="1" ht="15.75" thickBot="1" x14ac:dyDescent="0.25">
      <c r="F24" s="209">
        <f>SUM(F7:F22)</f>
        <v>0</v>
      </c>
      <c r="G24" s="210">
        <v>50</v>
      </c>
      <c r="H24" s="218" t="s">
        <v>1</v>
      </c>
      <c r="I24" s="1"/>
      <c r="J24" s="1"/>
    </row>
    <row r="25" spans="1:10" s="13" customFormat="1" ht="15.75" thickBot="1" x14ac:dyDescent="0.3">
      <c r="A25" s="42" t="s">
        <v>173</v>
      </c>
      <c r="B25" s="6"/>
      <c r="F25" s="211"/>
      <c r="G25" s="212"/>
      <c r="H25" s="421"/>
      <c r="I25" s="1"/>
      <c r="J25" s="1"/>
    </row>
    <row r="26" spans="1:10" ht="50.1" customHeight="1" thickBot="1" x14ac:dyDescent="0.25">
      <c r="A26" s="504"/>
      <c r="B26" s="505"/>
      <c r="C26" s="505"/>
      <c r="D26" s="506"/>
      <c r="E26" s="345"/>
      <c r="F26" s="4"/>
      <c r="G26" s="4"/>
      <c r="H26" s="4"/>
      <c r="I26" s="4"/>
    </row>
    <row r="27" spans="1:10" x14ac:dyDescent="0.2">
      <c r="A27" s="4"/>
      <c r="B27" s="4"/>
      <c r="C27" s="4"/>
      <c r="D27" s="4"/>
      <c r="E27" s="4"/>
      <c r="F27" s="4"/>
      <c r="G27" s="4"/>
      <c r="H27" s="4"/>
      <c r="I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</sheetData>
  <sheetProtection algorithmName="SHA-512" hashValue="Rw8rShExWOVcieDx0KKqTiy424ySmYdg2gGsJ96t1OI7puUxSjOjN8eK+f6ZKj3Eela0nvRLCTmVJKi6bW9AsA==" saltValue="gbALpDzri9N9KGpOYuSl3w==" spinCount="100000" sheet="1" objects="1" scenarios="1" selectLockedCells="1"/>
  <mergeCells count="3">
    <mergeCell ref="A26:D26"/>
    <mergeCell ref="B5:D5"/>
    <mergeCell ref="F1:H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workbookViewId="0">
      <selection activeCell="A27" sqref="A27:D27"/>
    </sheetView>
  </sheetViews>
  <sheetFormatPr defaultRowHeight="14.25" x14ac:dyDescent="0.2"/>
  <cols>
    <col min="1" max="4" width="19.625" customWidth="1"/>
    <col min="5" max="5" width="9.375" hidden="1" customWidth="1"/>
    <col min="6" max="6" width="0" hidden="1" customWidth="1"/>
    <col min="7" max="7" width="8.125" hidden="1" customWidth="1"/>
    <col min="8" max="8" width="13.875" hidden="1" customWidth="1"/>
  </cols>
  <sheetData>
    <row r="1" spans="1:9" ht="21.95" customHeight="1" x14ac:dyDescent="0.35">
      <c r="A1" s="43" t="s">
        <v>49</v>
      </c>
      <c r="B1" s="2"/>
      <c r="C1" s="2"/>
      <c r="D1" s="2"/>
      <c r="E1" s="2"/>
      <c r="F1" s="510" t="s">
        <v>260</v>
      </c>
      <c r="G1" s="511"/>
      <c r="H1" s="512"/>
    </row>
    <row r="2" spans="1:9" ht="9.75" customHeight="1" x14ac:dyDescent="0.25">
      <c r="A2" s="2"/>
      <c r="B2" s="2"/>
      <c r="C2" s="2"/>
      <c r="D2" s="2"/>
      <c r="E2" s="2"/>
      <c r="F2" s="513"/>
      <c r="G2" s="514"/>
      <c r="H2" s="515"/>
    </row>
    <row r="3" spans="1:9" ht="18" x14ac:dyDescent="0.25">
      <c r="A3" s="12" t="s">
        <v>253</v>
      </c>
      <c r="B3" s="2"/>
      <c r="C3" s="2"/>
      <c r="D3" s="2"/>
      <c r="E3" s="2"/>
      <c r="F3" s="513"/>
      <c r="G3" s="514"/>
      <c r="H3" s="515"/>
    </row>
    <row r="4" spans="1:9" ht="12.75" customHeight="1" thickBot="1" x14ac:dyDescent="0.3">
      <c r="A4" s="12"/>
      <c r="B4" s="2"/>
      <c r="C4" s="2"/>
      <c r="D4" s="2"/>
      <c r="E4" s="2"/>
      <c r="F4" s="513"/>
      <c r="G4" s="514"/>
      <c r="H4" s="515"/>
    </row>
    <row r="5" spans="1:9" ht="39.950000000000003" customHeight="1" thickBot="1" x14ac:dyDescent="0.25">
      <c r="A5" s="56" t="s">
        <v>276</v>
      </c>
      <c r="B5" s="495" t="s">
        <v>277</v>
      </c>
      <c r="C5" s="496"/>
      <c r="D5" s="497"/>
      <c r="E5" s="334"/>
      <c r="F5" s="208" t="s">
        <v>248</v>
      </c>
      <c r="G5" s="208" t="s">
        <v>249</v>
      </c>
      <c r="H5" s="214" t="s">
        <v>250</v>
      </c>
      <c r="I5" s="4"/>
    </row>
    <row r="6" spans="1:9" ht="15" thickBot="1" x14ac:dyDescent="0.25">
      <c r="A6" s="18"/>
      <c r="B6" s="18"/>
      <c r="C6" s="18"/>
      <c r="D6" s="18"/>
      <c r="E6" s="357"/>
      <c r="F6" s="243"/>
      <c r="G6" s="212"/>
      <c r="H6" s="244"/>
      <c r="I6" s="4"/>
    </row>
    <row r="7" spans="1:9" ht="15.75" thickBot="1" x14ac:dyDescent="0.25">
      <c r="A7" s="359" t="s">
        <v>4</v>
      </c>
      <c r="B7" s="434" t="s">
        <v>13</v>
      </c>
      <c r="C7" s="435" t="s">
        <v>13</v>
      </c>
      <c r="D7" s="436" t="s">
        <v>13</v>
      </c>
      <c r="E7" s="358"/>
      <c r="F7" s="209" t="s">
        <v>0</v>
      </c>
      <c r="G7" s="210">
        <v>10</v>
      </c>
      <c r="H7" s="245"/>
      <c r="I7" s="4"/>
    </row>
    <row r="8" spans="1:9" ht="39.75" customHeight="1" thickBot="1" x14ac:dyDescent="0.25">
      <c r="A8" s="228" t="s">
        <v>70</v>
      </c>
      <c r="B8" s="350" t="s">
        <v>67</v>
      </c>
      <c r="C8" s="328" t="s">
        <v>68</v>
      </c>
      <c r="D8" s="329" t="s">
        <v>69</v>
      </c>
      <c r="E8" s="325"/>
      <c r="F8" s="246"/>
      <c r="G8" s="211" t="s">
        <v>0</v>
      </c>
      <c r="H8" s="244"/>
      <c r="I8" s="4"/>
    </row>
    <row r="9" spans="1:9" ht="15.75" thickBot="1" x14ac:dyDescent="0.25">
      <c r="A9" s="18"/>
      <c r="B9" s="18"/>
      <c r="C9" s="18"/>
      <c r="D9" s="18"/>
      <c r="E9" s="357"/>
      <c r="F9" s="246"/>
      <c r="G9" s="212"/>
      <c r="H9" s="244"/>
      <c r="I9" s="4"/>
    </row>
    <row r="10" spans="1:9" ht="15.75" thickBot="1" x14ac:dyDescent="0.25">
      <c r="A10" s="359" t="s">
        <v>5</v>
      </c>
      <c r="B10" s="434" t="s">
        <v>13</v>
      </c>
      <c r="C10" s="435" t="s">
        <v>13</v>
      </c>
      <c r="D10" s="436" t="s">
        <v>13</v>
      </c>
      <c r="E10" s="358"/>
      <c r="F10" s="209" t="s">
        <v>0</v>
      </c>
      <c r="G10" s="210">
        <v>10</v>
      </c>
      <c r="H10" s="244"/>
      <c r="I10" s="4"/>
    </row>
    <row r="11" spans="1:9" ht="63" customHeight="1" thickBot="1" x14ac:dyDescent="0.25">
      <c r="A11" s="360" t="s">
        <v>121</v>
      </c>
      <c r="B11" s="350" t="s">
        <v>72</v>
      </c>
      <c r="C11" s="328" t="s">
        <v>73</v>
      </c>
      <c r="D11" s="329" t="s">
        <v>74</v>
      </c>
      <c r="E11" s="325"/>
      <c r="F11" s="246"/>
      <c r="G11" s="212" t="s">
        <v>0</v>
      </c>
      <c r="H11" s="244"/>
      <c r="I11" s="4"/>
    </row>
    <row r="12" spans="1:9" ht="15.75" thickBot="1" x14ac:dyDescent="0.25">
      <c r="A12" s="21"/>
      <c r="B12" s="22"/>
      <c r="C12" s="22"/>
      <c r="D12" s="22"/>
      <c r="E12" s="22"/>
      <c r="F12" s="246"/>
      <c r="G12" s="212"/>
      <c r="H12" s="244"/>
      <c r="I12" s="4"/>
    </row>
    <row r="13" spans="1:9" ht="15.75" thickBot="1" x14ac:dyDescent="0.25">
      <c r="A13" s="359" t="s">
        <v>6</v>
      </c>
      <c r="B13" s="434" t="s">
        <v>13</v>
      </c>
      <c r="C13" s="435" t="s">
        <v>13</v>
      </c>
      <c r="D13" s="436" t="s">
        <v>13</v>
      </c>
      <c r="E13" s="358"/>
      <c r="F13" s="209" t="s">
        <v>0</v>
      </c>
      <c r="G13" s="210">
        <v>10</v>
      </c>
      <c r="H13" s="244"/>
      <c r="I13" s="4"/>
    </row>
    <row r="14" spans="1:9" ht="51" customHeight="1" thickBot="1" x14ac:dyDescent="0.25">
      <c r="A14" s="351" t="s">
        <v>109</v>
      </c>
      <c r="B14" s="352" t="s">
        <v>122</v>
      </c>
      <c r="C14" s="353" t="s">
        <v>110</v>
      </c>
      <c r="D14" s="354" t="s">
        <v>111</v>
      </c>
      <c r="E14" s="64"/>
      <c r="F14" s="246"/>
      <c r="G14" s="212" t="s">
        <v>0</v>
      </c>
      <c r="H14" s="244"/>
      <c r="I14" s="4"/>
    </row>
    <row r="15" spans="1:9" ht="15.75" thickBot="1" x14ac:dyDescent="0.25">
      <c r="A15" s="21"/>
      <c r="B15" s="22"/>
      <c r="C15" s="22"/>
      <c r="D15" s="22"/>
      <c r="E15" s="22"/>
      <c r="F15" s="246"/>
      <c r="G15" s="212"/>
      <c r="H15" s="244"/>
      <c r="I15" s="4"/>
    </row>
    <row r="16" spans="1:9" ht="15.75" thickBot="1" x14ac:dyDescent="0.25">
      <c r="A16" s="359" t="s">
        <v>7</v>
      </c>
      <c r="B16" s="434" t="s">
        <v>13</v>
      </c>
      <c r="C16" s="435" t="s">
        <v>13</v>
      </c>
      <c r="D16" s="436" t="s">
        <v>13</v>
      </c>
      <c r="E16" s="358"/>
      <c r="F16" s="209" t="s">
        <v>0</v>
      </c>
      <c r="G16" s="210">
        <v>10</v>
      </c>
      <c r="H16" s="244"/>
      <c r="I16" s="4"/>
    </row>
    <row r="17" spans="1:10" ht="55.5" customHeight="1" thickBot="1" x14ac:dyDescent="0.25">
      <c r="A17" s="360" t="s">
        <v>123</v>
      </c>
      <c r="B17" s="361" t="s">
        <v>113</v>
      </c>
      <c r="C17" s="362" t="s">
        <v>114</v>
      </c>
      <c r="D17" s="363" t="s">
        <v>124</v>
      </c>
      <c r="E17" s="22"/>
      <c r="F17" s="246"/>
      <c r="G17" s="212"/>
      <c r="H17" s="244"/>
      <c r="I17" s="4"/>
    </row>
    <row r="18" spans="1:10" ht="15.75" thickBot="1" x14ac:dyDescent="0.25">
      <c r="A18" s="18"/>
      <c r="B18" s="18"/>
      <c r="C18" s="18"/>
      <c r="D18" s="18"/>
      <c r="E18" s="357"/>
      <c r="F18" s="246"/>
      <c r="G18" s="212"/>
      <c r="H18" s="244"/>
      <c r="I18" s="4"/>
    </row>
    <row r="19" spans="1:10" ht="15.75" customHeight="1" thickBot="1" x14ac:dyDescent="0.25">
      <c r="A19" s="359" t="s">
        <v>8</v>
      </c>
      <c r="B19" s="434" t="s">
        <v>13</v>
      </c>
      <c r="C19" s="435" t="s">
        <v>13</v>
      </c>
      <c r="D19" s="436" t="s">
        <v>13</v>
      </c>
      <c r="E19" s="358"/>
      <c r="F19" s="209" t="s">
        <v>0</v>
      </c>
      <c r="G19" s="210">
        <v>10</v>
      </c>
      <c r="H19" s="244"/>
      <c r="I19" s="4"/>
    </row>
    <row r="20" spans="1:10" ht="60.75" thickBot="1" x14ac:dyDescent="0.25">
      <c r="A20" s="351" t="s">
        <v>115</v>
      </c>
      <c r="B20" s="355" t="s">
        <v>180</v>
      </c>
      <c r="C20" s="353" t="s">
        <v>181</v>
      </c>
      <c r="D20" s="354" t="s">
        <v>116</v>
      </c>
      <c r="E20" s="64"/>
      <c r="F20" s="246"/>
      <c r="G20" s="212"/>
      <c r="H20" s="244"/>
      <c r="I20" s="4"/>
    </row>
    <row r="21" spans="1:10" ht="15.75" thickBot="1" x14ac:dyDescent="0.3">
      <c r="A21" s="21"/>
      <c r="B21" s="22"/>
      <c r="C21" s="22"/>
      <c r="D21" s="22"/>
      <c r="E21" s="22"/>
      <c r="F21" s="247"/>
      <c r="G21" s="233"/>
      <c r="H21" s="244"/>
      <c r="I21" s="4"/>
    </row>
    <row r="22" spans="1:10" ht="14.25" customHeight="1" thickBot="1" x14ac:dyDescent="0.25">
      <c r="A22" s="359" t="s">
        <v>15</v>
      </c>
      <c r="B22" s="434" t="s">
        <v>13</v>
      </c>
      <c r="C22" s="435" t="s">
        <v>13</v>
      </c>
      <c r="D22" s="436" t="s">
        <v>13</v>
      </c>
      <c r="E22" s="358"/>
      <c r="F22" s="209" t="s">
        <v>0</v>
      </c>
      <c r="G22" s="210">
        <v>50</v>
      </c>
      <c r="H22" s="244"/>
      <c r="I22" s="4"/>
    </row>
    <row r="23" spans="1:10" ht="87.75" customHeight="1" thickBot="1" x14ac:dyDescent="0.25">
      <c r="A23" s="351" t="s">
        <v>117</v>
      </c>
      <c r="B23" s="355" t="s">
        <v>118</v>
      </c>
      <c r="C23" s="353" t="s">
        <v>119</v>
      </c>
      <c r="D23" s="354" t="s">
        <v>120</v>
      </c>
      <c r="E23" s="64"/>
      <c r="F23" s="249"/>
      <c r="G23" s="250"/>
      <c r="H23" s="251"/>
      <c r="I23" s="4"/>
    </row>
    <row r="24" spans="1:10" ht="12" customHeight="1" thickBot="1" x14ac:dyDescent="0.25">
      <c r="A24" s="27"/>
      <c r="B24" s="27"/>
      <c r="C24" s="27"/>
      <c r="D24" s="27"/>
      <c r="E24" s="27"/>
      <c r="F24" s="241"/>
      <c r="G24" s="424"/>
      <c r="H24" s="425"/>
      <c r="I24" s="4"/>
      <c r="J24" s="4"/>
    </row>
    <row r="25" spans="1:10" ht="15.75" thickBot="1" x14ac:dyDescent="0.3">
      <c r="A25" s="42" t="s">
        <v>173</v>
      </c>
      <c r="B25" s="59"/>
      <c r="C25" s="28"/>
      <c r="D25" s="28"/>
      <c r="E25" s="28"/>
      <c r="F25" s="209">
        <f>SUM(F6:F24)</f>
        <v>0</v>
      </c>
      <c r="G25" s="210">
        <v>50</v>
      </c>
      <c r="H25" s="219" t="s">
        <v>1</v>
      </c>
      <c r="I25" s="4"/>
      <c r="J25" s="4"/>
    </row>
    <row r="26" spans="1:10" ht="15.75" thickBot="1" x14ac:dyDescent="0.3">
      <c r="A26" s="42"/>
      <c r="B26" s="59"/>
      <c r="C26" s="28"/>
      <c r="D26" s="28"/>
      <c r="E26" s="28"/>
      <c r="F26" s="16"/>
      <c r="G26" s="204"/>
      <c r="H26" s="4"/>
      <c r="I26" s="4"/>
      <c r="J26" s="4"/>
    </row>
    <row r="27" spans="1:10" ht="80.099999999999994" customHeight="1" thickBot="1" x14ac:dyDescent="0.25">
      <c r="A27" s="507"/>
      <c r="B27" s="508"/>
      <c r="C27" s="508"/>
      <c r="D27" s="509"/>
      <c r="E27" s="356"/>
      <c r="F27" s="4"/>
      <c r="G27" s="4"/>
      <c r="H27" s="4"/>
      <c r="I27" s="4"/>
    </row>
    <row r="28" spans="1:10" x14ac:dyDescent="0.2">
      <c r="A28" s="4"/>
      <c r="B28" s="4"/>
      <c r="C28" s="4"/>
      <c r="D28" s="4"/>
      <c r="E28" s="4"/>
      <c r="F28" s="4"/>
      <c r="G28" s="4"/>
      <c r="H28" s="4"/>
      <c r="I28" s="4"/>
    </row>
    <row r="29" spans="1:10" x14ac:dyDescent="0.2">
      <c r="A29" s="4"/>
      <c r="B29" s="4"/>
      <c r="C29" s="4"/>
      <c r="D29" s="4"/>
      <c r="E29" s="4"/>
      <c r="F29" s="4"/>
      <c r="G29" s="4"/>
      <c r="H29" s="4"/>
      <c r="I29" s="4"/>
    </row>
    <row r="30" spans="1:10" x14ac:dyDescent="0.2">
      <c r="A30" s="4"/>
      <c r="B30" s="4"/>
      <c r="C30" s="4"/>
      <c r="D30" s="4"/>
      <c r="E30" s="4"/>
      <c r="F30" s="4"/>
      <c r="G30" s="4"/>
      <c r="H30" s="4"/>
      <c r="I30" s="4"/>
    </row>
    <row r="31" spans="1:10" x14ac:dyDescent="0.2">
      <c r="A31" s="4"/>
      <c r="B31" s="4"/>
      <c r="C31" s="4"/>
      <c r="D31" s="4"/>
      <c r="E31" s="4"/>
      <c r="F31" s="4"/>
      <c r="G31" s="4"/>
      <c r="H31" s="4"/>
      <c r="I31" s="4"/>
    </row>
    <row r="32" spans="1:10" x14ac:dyDescent="0.2">
      <c r="A32" s="4"/>
      <c r="B32" s="4"/>
      <c r="C32" s="4"/>
      <c r="D32" s="4"/>
      <c r="E32" s="4"/>
      <c r="F32" s="4"/>
      <c r="G32" s="4"/>
      <c r="H32" s="4"/>
      <c r="I32" s="4"/>
    </row>
    <row r="33" spans="1:9" x14ac:dyDescent="0.2">
      <c r="A33" s="4"/>
      <c r="B33" s="4"/>
      <c r="C33" s="4"/>
      <c r="D33" s="4"/>
      <c r="E33" s="4"/>
      <c r="F33" s="4"/>
      <c r="G33" s="4"/>
      <c r="H33" s="4"/>
      <c r="I33" s="4"/>
    </row>
    <row r="34" spans="1:9" x14ac:dyDescent="0.2">
      <c r="A34" s="4"/>
      <c r="B34" s="4"/>
      <c r="C34" s="4"/>
      <c r="D34" s="4"/>
      <c r="E34" s="4"/>
      <c r="F34" s="4"/>
      <c r="G34" s="4"/>
      <c r="H34" s="4"/>
      <c r="I34" s="4"/>
    </row>
    <row r="35" spans="1:9" x14ac:dyDescent="0.2">
      <c r="A35" s="4"/>
      <c r="B35" s="4"/>
      <c r="C35" s="4"/>
      <c r="D35" s="4"/>
      <c r="E35" s="4"/>
      <c r="F35" s="4"/>
      <c r="G35" s="4"/>
      <c r="H35" s="4"/>
      <c r="I35" s="4"/>
    </row>
    <row r="36" spans="1:9" x14ac:dyDescent="0.2">
      <c r="A36" s="4"/>
      <c r="B36" s="4"/>
      <c r="C36" s="4"/>
      <c r="D36" s="4"/>
      <c r="E36" s="4"/>
      <c r="F36" s="4"/>
      <c r="G36" s="4"/>
      <c r="H36" s="4"/>
      <c r="I36" s="4"/>
    </row>
    <row r="37" spans="1:9" x14ac:dyDescent="0.2">
      <c r="A37" s="4"/>
      <c r="B37" s="4"/>
      <c r="C37" s="4"/>
      <c r="D37" s="4"/>
      <c r="E37" s="4"/>
      <c r="F37" s="4"/>
      <c r="G37" s="4"/>
      <c r="H37" s="4"/>
      <c r="I37" s="4"/>
    </row>
    <row r="38" spans="1:9" x14ac:dyDescent="0.2">
      <c r="A38" s="4"/>
      <c r="B38" s="4"/>
      <c r="C38" s="4"/>
      <c r="D38" s="4"/>
      <c r="E38" s="4"/>
      <c r="F38" s="4"/>
      <c r="G38" s="4"/>
      <c r="H38" s="4"/>
      <c r="I38" s="4"/>
    </row>
    <row r="39" spans="1:9" x14ac:dyDescent="0.2">
      <c r="A39" s="4"/>
      <c r="B39" s="4"/>
      <c r="C39" s="4"/>
      <c r="D39" s="4"/>
      <c r="E39" s="4"/>
      <c r="F39" s="4"/>
      <c r="G39" s="4"/>
      <c r="H39" s="4"/>
      <c r="I39" s="4"/>
    </row>
    <row r="40" spans="1:9" x14ac:dyDescent="0.2">
      <c r="A40" s="4"/>
      <c r="B40" s="4"/>
      <c r="C40" s="4"/>
      <c r="D40" s="4"/>
      <c r="E40" s="4"/>
      <c r="F40" s="4"/>
      <c r="G40" s="4"/>
      <c r="H40" s="4"/>
      <c r="I40" s="4"/>
    </row>
    <row r="41" spans="1:9" x14ac:dyDescent="0.2">
      <c r="A41" s="4"/>
      <c r="B41" s="4"/>
      <c r="C41" s="4"/>
      <c r="D41" s="4"/>
      <c r="E41" s="4"/>
      <c r="F41" s="4"/>
      <c r="G41" s="4"/>
      <c r="H41" s="4"/>
      <c r="I41" s="4"/>
    </row>
    <row r="42" spans="1:9" x14ac:dyDescent="0.2">
      <c r="A42" s="4"/>
      <c r="B42" s="4"/>
      <c r="C42" s="4"/>
      <c r="D42" s="4"/>
      <c r="E42" s="4"/>
      <c r="F42" s="4"/>
      <c r="G42" s="4"/>
      <c r="H42" s="4"/>
      <c r="I42" s="4"/>
    </row>
    <row r="43" spans="1:9" x14ac:dyDescent="0.2">
      <c r="A43" s="4"/>
      <c r="B43" s="4"/>
      <c r="C43" s="4"/>
      <c r="D43" s="4"/>
      <c r="E43" s="4"/>
      <c r="F43" s="4"/>
      <c r="G43" s="4"/>
      <c r="H43" s="4"/>
      <c r="I43" s="4"/>
    </row>
    <row r="44" spans="1:9" x14ac:dyDescent="0.2">
      <c r="A44" s="4"/>
      <c r="B44" s="4"/>
      <c r="C44" s="4"/>
      <c r="D44" s="4"/>
      <c r="E44" s="4"/>
      <c r="F44" s="4"/>
      <c r="G44" s="4"/>
      <c r="H44" s="4"/>
      <c r="I44" s="4"/>
    </row>
    <row r="45" spans="1:9" x14ac:dyDescent="0.2">
      <c r="A45" s="4"/>
      <c r="B45" s="4"/>
      <c r="C45" s="4"/>
      <c r="D45" s="4"/>
      <c r="E45" s="4"/>
      <c r="F45" s="4"/>
      <c r="G45" s="4"/>
      <c r="H45" s="4"/>
      <c r="I45" s="4"/>
    </row>
    <row r="46" spans="1:9" x14ac:dyDescent="0.2">
      <c r="A46" s="4"/>
      <c r="B46" s="4"/>
      <c r="C46" s="4"/>
      <c r="D46" s="4"/>
      <c r="E46" s="4"/>
      <c r="F46" s="4"/>
      <c r="G46" s="4"/>
      <c r="H46" s="4"/>
      <c r="I46" s="4"/>
    </row>
    <row r="47" spans="1:9" x14ac:dyDescent="0.2">
      <c r="A47" s="4"/>
      <c r="B47" s="4"/>
      <c r="C47" s="4"/>
      <c r="D47" s="4"/>
      <c r="E47" s="4"/>
      <c r="F47" s="4"/>
      <c r="G47" s="4"/>
      <c r="H47" s="4"/>
      <c r="I47" s="4"/>
    </row>
    <row r="48" spans="1:9" x14ac:dyDescent="0.2">
      <c r="A48" s="4"/>
      <c r="B48" s="4"/>
      <c r="C48" s="4"/>
      <c r="D48" s="4"/>
      <c r="E48" s="4"/>
      <c r="F48" s="4"/>
      <c r="G48" s="4"/>
      <c r="H48" s="4"/>
      <c r="I48" s="4"/>
    </row>
    <row r="49" spans="1:9" x14ac:dyDescent="0.2">
      <c r="A49" s="4"/>
      <c r="B49" s="4"/>
      <c r="C49" s="4"/>
      <c r="D49" s="4"/>
      <c r="E49" s="4"/>
      <c r="F49" s="4"/>
      <c r="G49" s="4"/>
      <c r="H49" s="4"/>
      <c r="I49" s="4"/>
    </row>
    <row r="50" spans="1:9" x14ac:dyDescent="0.2">
      <c r="A50" s="4"/>
      <c r="B50" s="4"/>
      <c r="C50" s="4"/>
      <c r="D50" s="4"/>
      <c r="E50" s="4"/>
      <c r="F50" s="4"/>
      <c r="G50" s="4"/>
      <c r="H50" s="4"/>
      <c r="I50" s="4"/>
    </row>
    <row r="51" spans="1:9" x14ac:dyDescent="0.2">
      <c r="A51" s="4"/>
      <c r="B51" s="4"/>
      <c r="C51" s="4"/>
      <c r="D51" s="4"/>
      <c r="E51" s="4"/>
      <c r="F51" s="4"/>
      <c r="G51" s="4"/>
      <c r="H51" s="4"/>
      <c r="I51" s="4"/>
    </row>
    <row r="52" spans="1:9" x14ac:dyDescent="0.2">
      <c r="A52" s="4"/>
      <c r="B52" s="4"/>
      <c r="C52" s="4"/>
      <c r="D52" s="4"/>
      <c r="E52" s="4"/>
      <c r="F52" s="4"/>
      <c r="G52" s="4"/>
      <c r="H52" s="4"/>
      <c r="I52" s="4"/>
    </row>
    <row r="53" spans="1:9" x14ac:dyDescent="0.2">
      <c r="A53" s="4"/>
      <c r="B53" s="4"/>
      <c r="C53" s="4"/>
      <c r="D53" s="4"/>
      <c r="E53" s="4"/>
      <c r="F53" s="4"/>
      <c r="G53" s="4"/>
      <c r="H53" s="4"/>
      <c r="I53" s="4"/>
    </row>
    <row r="54" spans="1:9" x14ac:dyDescent="0.2">
      <c r="A54" s="4"/>
      <c r="B54" s="4"/>
      <c r="C54" s="4"/>
      <c r="D54" s="4"/>
      <c r="E54" s="4"/>
      <c r="F54" s="4"/>
      <c r="G54" s="4"/>
      <c r="H54" s="4"/>
      <c r="I54" s="4"/>
    </row>
    <row r="55" spans="1:9" x14ac:dyDescent="0.2">
      <c r="A55" s="4"/>
      <c r="B55" s="4"/>
      <c r="C55" s="4"/>
      <c r="D55" s="4"/>
      <c r="E55" s="4"/>
      <c r="F55" s="4"/>
      <c r="G55" s="4"/>
      <c r="H55" s="4"/>
      <c r="I55" s="4"/>
    </row>
    <row r="56" spans="1:9" x14ac:dyDescent="0.2">
      <c r="A56" s="4"/>
      <c r="B56" s="4"/>
      <c r="C56" s="4"/>
      <c r="D56" s="4"/>
      <c r="E56" s="4"/>
      <c r="F56" s="4"/>
      <c r="G56" s="4"/>
      <c r="H56" s="4"/>
      <c r="I56" s="4"/>
    </row>
    <row r="57" spans="1:9" x14ac:dyDescent="0.2">
      <c r="A57" s="4"/>
      <c r="B57" s="4"/>
      <c r="C57" s="4"/>
      <c r="D57" s="4"/>
      <c r="E57" s="4"/>
      <c r="F57" s="4"/>
      <c r="G57" s="4"/>
      <c r="H57" s="4"/>
      <c r="I57" s="4"/>
    </row>
    <row r="58" spans="1:9" x14ac:dyDescent="0.2">
      <c r="A58" s="4"/>
      <c r="B58" s="4"/>
      <c r="C58" s="4"/>
      <c r="D58" s="4"/>
      <c r="E58" s="4"/>
      <c r="F58" s="4"/>
      <c r="G58" s="4"/>
      <c r="H58" s="4"/>
      <c r="I58" s="4"/>
    </row>
    <row r="59" spans="1:9" x14ac:dyDescent="0.2">
      <c r="A59" s="4"/>
      <c r="B59" s="4"/>
      <c r="C59" s="4"/>
      <c r="D59" s="4"/>
      <c r="E59" s="4"/>
      <c r="F59" s="4"/>
      <c r="G59" s="4"/>
      <c r="H59" s="4"/>
      <c r="I59" s="4"/>
    </row>
    <row r="60" spans="1:9" x14ac:dyDescent="0.2">
      <c r="A60" s="4"/>
      <c r="B60" s="4"/>
      <c r="C60" s="4"/>
      <c r="D60" s="4"/>
      <c r="E60" s="4"/>
      <c r="F60" s="4"/>
      <c r="G60" s="4"/>
      <c r="H60" s="4"/>
      <c r="I60" s="4"/>
    </row>
    <row r="61" spans="1:9" x14ac:dyDescent="0.2">
      <c r="A61" s="4"/>
      <c r="B61" s="4"/>
      <c r="C61" s="4"/>
      <c r="D61" s="4"/>
      <c r="E61" s="4"/>
      <c r="F61" s="4"/>
      <c r="G61" s="4"/>
      <c r="H61" s="4"/>
      <c r="I61" s="4"/>
    </row>
    <row r="62" spans="1:9" x14ac:dyDescent="0.2">
      <c r="A62" s="4"/>
      <c r="B62" s="4"/>
      <c r="C62" s="4"/>
      <c r="D62" s="4"/>
      <c r="E62" s="4"/>
      <c r="F62" s="4"/>
      <c r="G62" s="4"/>
      <c r="H62" s="4"/>
      <c r="I62" s="4"/>
    </row>
    <row r="63" spans="1:9" x14ac:dyDescent="0.2">
      <c r="A63" s="4"/>
      <c r="B63" s="4"/>
      <c r="C63" s="4"/>
      <c r="D63" s="4"/>
      <c r="E63" s="4"/>
      <c r="F63" s="4"/>
      <c r="G63" s="4"/>
      <c r="H63" s="4"/>
      <c r="I63" s="4"/>
    </row>
    <row r="64" spans="1:9" x14ac:dyDescent="0.2">
      <c r="A64" s="4"/>
      <c r="B64" s="4"/>
      <c r="C64" s="4"/>
      <c r="D64" s="4"/>
      <c r="E64" s="4"/>
      <c r="F64" s="4"/>
      <c r="G64" s="4"/>
      <c r="H64" s="4"/>
      <c r="I64" s="4"/>
    </row>
    <row r="65" spans="1:9" x14ac:dyDescent="0.2">
      <c r="A65" s="4"/>
      <c r="B65" s="4"/>
      <c r="C65" s="4"/>
      <c r="D65" s="4"/>
      <c r="E65" s="4"/>
      <c r="F65" s="4"/>
      <c r="G65" s="4"/>
      <c r="H65" s="4"/>
      <c r="I65" s="4"/>
    </row>
    <row r="66" spans="1:9" x14ac:dyDescent="0.2">
      <c r="A66" s="4"/>
      <c r="B66" s="4"/>
      <c r="C66" s="4"/>
      <c r="D66" s="4"/>
      <c r="E66" s="4"/>
      <c r="F66" s="4"/>
      <c r="G66" s="4"/>
      <c r="H66" s="4"/>
      <c r="I66" s="4"/>
    </row>
    <row r="67" spans="1:9" x14ac:dyDescent="0.2">
      <c r="A67" s="4"/>
      <c r="B67" s="4"/>
      <c r="C67" s="4"/>
      <c r="D67" s="4"/>
      <c r="E67" s="4"/>
      <c r="F67" s="4"/>
      <c r="G67" s="4"/>
      <c r="H67" s="4"/>
      <c r="I67" s="4"/>
    </row>
    <row r="68" spans="1:9" x14ac:dyDescent="0.2">
      <c r="A68" s="4"/>
      <c r="B68" s="4"/>
      <c r="C68" s="4"/>
      <c r="D68" s="4"/>
      <c r="E68" s="4"/>
      <c r="F68" s="4"/>
      <c r="G68" s="4"/>
      <c r="H68" s="4"/>
      <c r="I68" s="4"/>
    </row>
    <row r="69" spans="1:9" x14ac:dyDescent="0.2">
      <c r="A69" s="4"/>
      <c r="B69" s="4"/>
      <c r="C69" s="4"/>
      <c r="D69" s="4"/>
      <c r="E69" s="4"/>
      <c r="F69" s="4"/>
      <c r="G69" s="4"/>
      <c r="H69" s="4"/>
      <c r="I69" s="4"/>
    </row>
  </sheetData>
  <sheetProtection algorithmName="SHA-512" hashValue="BmYv3lh9o7j4MG0awPMQE3YQaqBW11WKYL2WIAgHT0Ug54lIwNjs6wiH47NzU7YIYjhNSpy4nzokiq5N83YlwA==" saltValue="pheaMB4ChlOHTRXnvW7Xew==" spinCount="100000" sheet="1" objects="1" scenarios="1" selectLockedCells="1"/>
  <mergeCells count="3">
    <mergeCell ref="A27:D27"/>
    <mergeCell ref="B5:D5"/>
    <mergeCell ref="F1:H4"/>
  </mergeCells>
  <printOptions horizontalCentered="1"/>
  <pageMargins left="0.23622047244094491" right="0.23622047244094491" top="0.74803149606299213" bottom="0.55118110236220474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6"/>
  <sheetViews>
    <sheetView workbookViewId="0">
      <selection activeCell="F17" sqref="F17"/>
    </sheetView>
  </sheetViews>
  <sheetFormatPr defaultRowHeight="14.25" x14ac:dyDescent="0.2"/>
  <cols>
    <col min="1" max="1" width="4" customWidth="1"/>
    <col min="2" max="2" width="43.875" customWidth="1"/>
    <col min="3" max="6" width="10.125" customWidth="1"/>
    <col min="7" max="7" width="8.375" hidden="1" customWidth="1"/>
    <col min="8" max="8" width="10.375" hidden="1" customWidth="1"/>
    <col min="9" max="9" width="14.25" hidden="1" customWidth="1"/>
    <col min="10" max="10" width="10.875" hidden="1" customWidth="1"/>
    <col min="11" max="11" width="56.375" customWidth="1"/>
  </cols>
  <sheetData>
    <row r="1" spans="1:14" ht="21.95" customHeight="1" x14ac:dyDescent="0.35">
      <c r="A1" s="43" t="s">
        <v>49</v>
      </c>
      <c r="B1" s="2"/>
      <c r="C1" s="2"/>
      <c r="D1" s="2"/>
      <c r="E1" s="2"/>
      <c r="F1" s="2"/>
      <c r="G1" s="2"/>
      <c r="H1" s="498" t="s">
        <v>260</v>
      </c>
      <c r="I1" s="500"/>
      <c r="J1" s="213"/>
    </row>
    <row r="2" spans="1:14" ht="12" customHeight="1" x14ac:dyDescent="0.25">
      <c r="A2" s="2"/>
      <c r="B2" s="2"/>
      <c r="C2" s="2"/>
      <c r="D2" s="2"/>
      <c r="E2" s="2"/>
      <c r="H2" s="501"/>
      <c r="I2" s="503"/>
      <c r="J2" s="213"/>
    </row>
    <row r="3" spans="1:14" ht="13.5" customHeight="1" x14ac:dyDescent="0.25">
      <c r="A3" s="114" t="s">
        <v>256</v>
      </c>
      <c r="B3" s="2"/>
      <c r="C3" s="2"/>
      <c r="D3" s="2"/>
      <c r="E3" s="2"/>
      <c r="F3" s="2"/>
      <c r="G3" s="2"/>
      <c r="H3" s="501"/>
      <c r="I3" s="503"/>
      <c r="J3" s="213"/>
    </row>
    <row r="4" spans="1:14" s="28" customFormat="1" ht="18" customHeight="1" x14ac:dyDescent="0.25">
      <c r="A4" s="518" t="s">
        <v>257</v>
      </c>
      <c r="B4" s="518"/>
      <c r="C4" s="518"/>
      <c r="D4" s="518"/>
      <c r="E4" s="518"/>
      <c r="F4" s="518"/>
      <c r="G4" s="313"/>
      <c r="H4" s="501"/>
      <c r="I4" s="503"/>
      <c r="J4" s="280"/>
    </row>
    <row r="5" spans="1:14" s="28" customFormat="1" ht="18" customHeight="1" thickBot="1" x14ac:dyDescent="0.3">
      <c r="A5" s="426"/>
      <c r="B5" s="426"/>
      <c r="C5" s="426"/>
      <c r="D5" s="426"/>
      <c r="E5" s="426"/>
      <c r="F5" s="426"/>
      <c r="G5" s="313"/>
      <c r="H5" s="311"/>
      <c r="I5" s="312"/>
      <c r="J5" s="280"/>
    </row>
    <row r="6" spans="1:14" s="28" customFormat="1" ht="50.1" customHeight="1" thickBot="1" x14ac:dyDescent="0.25">
      <c r="A6" s="26"/>
      <c r="C6" s="495" t="s">
        <v>277</v>
      </c>
      <c r="D6" s="516"/>
      <c r="E6" s="516"/>
      <c r="F6" s="517"/>
      <c r="G6" s="96"/>
      <c r="H6" s="229"/>
      <c r="I6" s="230"/>
      <c r="J6" s="280"/>
    </row>
    <row r="7" spans="1:14" s="50" customFormat="1" ht="95.1" customHeight="1" thickBot="1" x14ac:dyDescent="0.25">
      <c r="A7" s="100" t="s">
        <v>11</v>
      </c>
      <c r="B7" s="101" t="s">
        <v>12</v>
      </c>
      <c r="C7" s="102" t="s">
        <v>273</v>
      </c>
      <c r="D7" s="102" t="s">
        <v>272</v>
      </c>
      <c r="E7" s="102" t="s">
        <v>176</v>
      </c>
      <c r="F7" s="103" t="s">
        <v>127</v>
      </c>
      <c r="G7" s="231"/>
      <c r="H7" s="208" t="s">
        <v>248</v>
      </c>
      <c r="I7" s="220" t="s">
        <v>2</v>
      </c>
      <c r="J7" s="371"/>
      <c r="K7" s="519" t="s">
        <v>0</v>
      </c>
      <c r="L7" s="519"/>
      <c r="M7" s="519"/>
      <c r="N7" s="105"/>
    </row>
    <row r="8" spans="1:14" s="28" customFormat="1" ht="50.1" customHeight="1" x14ac:dyDescent="0.2">
      <c r="A8" s="428">
        <v>1</v>
      </c>
      <c r="B8" s="366" t="s">
        <v>65</v>
      </c>
      <c r="C8" s="367" t="s">
        <v>13</v>
      </c>
      <c r="D8" s="367" t="s">
        <v>13</v>
      </c>
      <c r="E8" s="367" t="s">
        <v>13</v>
      </c>
      <c r="F8" s="368" t="s">
        <v>13</v>
      </c>
      <c r="G8" s="365"/>
      <c r="H8" s="225" t="s">
        <v>0</v>
      </c>
      <c r="I8" s="224" t="s">
        <v>281</v>
      </c>
      <c r="J8" s="372" t="s">
        <v>0</v>
      </c>
    </row>
    <row r="9" spans="1:14" s="28" customFormat="1" ht="39.75" customHeight="1" x14ac:dyDescent="0.2">
      <c r="A9" s="427">
        <v>2</v>
      </c>
      <c r="B9" s="84" t="s">
        <v>202</v>
      </c>
      <c r="C9" s="169" t="s">
        <v>13</v>
      </c>
      <c r="D9" s="169" t="s">
        <v>13</v>
      </c>
      <c r="E9" s="169" t="s">
        <v>13</v>
      </c>
      <c r="F9" s="369" t="s">
        <v>13</v>
      </c>
      <c r="G9" s="365"/>
      <c r="H9" s="226" t="s">
        <v>0</v>
      </c>
      <c r="I9" s="224" t="s">
        <v>282</v>
      </c>
      <c r="J9" s="372" t="s">
        <v>0</v>
      </c>
    </row>
    <row r="10" spans="1:14" s="28" customFormat="1" ht="39.75" customHeight="1" x14ac:dyDescent="0.2">
      <c r="A10" s="427">
        <v>3</v>
      </c>
      <c r="B10" s="84" t="s">
        <v>246</v>
      </c>
      <c r="C10" s="169" t="s">
        <v>13</v>
      </c>
      <c r="D10" s="169" t="s">
        <v>13</v>
      </c>
      <c r="E10" s="169" t="s">
        <v>13</v>
      </c>
      <c r="F10" s="369" t="s">
        <v>13</v>
      </c>
      <c r="G10" s="365"/>
      <c r="H10" s="226" t="s">
        <v>0</v>
      </c>
      <c r="I10" s="224" t="s">
        <v>285</v>
      </c>
      <c r="J10" s="372" t="s">
        <v>0</v>
      </c>
      <c r="K10" s="60"/>
    </row>
    <row r="11" spans="1:14" s="28" customFormat="1" ht="39" customHeight="1" x14ac:dyDescent="0.2">
      <c r="A11" s="427">
        <v>4</v>
      </c>
      <c r="B11" s="84" t="s">
        <v>203</v>
      </c>
      <c r="C11" s="169" t="s">
        <v>13</v>
      </c>
      <c r="D11" s="169" t="s">
        <v>13</v>
      </c>
      <c r="E11" s="169" t="s">
        <v>13</v>
      </c>
      <c r="F11" s="369" t="s">
        <v>13</v>
      </c>
      <c r="G11" s="365"/>
      <c r="H11" s="226" t="s">
        <v>0</v>
      </c>
      <c r="I11" s="224" t="s">
        <v>281</v>
      </c>
      <c r="J11" s="372" t="s">
        <v>0</v>
      </c>
    </row>
    <row r="12" spans="1:14" s="28" customFormat="1" ht="48.75" customHeight="1" x14ac:dyDescent="0.2">
      <c r="A12" s="427">
        <v>5</v>
      </c>
      <c r="B12" s="120" t="s">
        <v>184</v>
      </c>
      <c r="C12" s="169" t="s">
        <v>13</v>
      </c>
      <c r="D12" s="169" t="s">
        <v>13</v>
      </c>
      <c r="E12" s="169" t="s">
        <v>13</v>
      </c>
      <c r="F12" s="369" t="s">
        <v>13</v>
      </c>
      <c r="G12" s="365"/>
      <c r="H12" s="226" t="s">
        <v>0</v>
      </c>
      <c r="I12" s="224" t="s">
        <v>285</v>
      </c>
      <c r="J12" s="372" t="s">
        <v>0</v>
      </c>
    </row>
    <row r="13" spans="1:14" s="28" customFormat="1" ht="39" customHeight="1" x14ac:dyDescent="0.2">
      <c r="A13" s="427">
        <v>6</v>
      </c>
      <c r="B13" s="84" t="s">
        <v>125</v>
      </c>
      <c r="C13" s="169" t="s">
        <v>13</v>
      </c>
      <c r="D13" s="169" t="s">
        <v>13</v>
      </c>
      <c r="E13" s="169" t="s">
        <v>13</v>
      </c>
      <c r="F13" s="369" t="s">
        <v>13</v>
      </c>
      <c r="G13" s="365"/>
      <c r="H13" s="226" t="s">
        <v>0</v>
      </c>
      <c r="I13" s="224" t="s">
        <v>284</v>
      </c>
      <c r="J13" s="372" t="s">
        <v>0</v>
      </c>
    </row>
    <row r="14" spans="1:14" s="28" customFormat="1" ht="38.25" customHeight="1" x14ac:dyDescent="0.2">
      <c r="A14" s="427">
        <v>7</v>
      </c>
      <c r="B14" s="84" t="s">
        <v>126</v>
      </c>
      <c r="C14" s="169" t="s">
        <v>13</v>
      </c>
      <c r="D14" s="169" t="s">
        <v>13</v>
      </c>
      <c r="E14" s="169" t="s">
        <v>13</v>
      </c>
      <c r="F14" s="369" t="s">
        <v>13</v>
      </c>
      <c r="G14" s="365"/>
      <c r="H14" s="226" t="s">
        <v>0</v>
      </c>
      <c r="I14" s="224" t="s">
        <v>281</v>
      </c>
      <c r="J14" s="372" t="s">
        <v>0</v>
      </c>
    </row>
    <row r="15" spans="1:14" s="28" customFormat="1" ht="50.25" customHeight="1" x14ac:dyDescent="0.2">
      <c r="A15" s="427">
        <v>8</v>
      </c>
      <c r="B15" s="84" t="s">
        <v>182</v>
      </c>
      <c r="C15" s="169" t="s">
        <v>13</v>
      </c>
      <c r="D15" s="169" t="s">
        <v>13</v>
      </c>
      <c r="E15" s="169" t="s">
        <v>13</v>
      </c>
      <c r="F15" s="369" t="s">
        <v>13</v>
      </c>
      <c r="G15" s="365"/>
      <c r="H15" s="226" t="s">
        <v>0</v>
      </c>
      <c r="I15" s="224" t="s">
        <v>284</v>
      </c>
      <c r="J15" s="372" t="s">
        <v>0</v>
      </c>
    </row>
    <row r="16" spans="1:14" s="28" customFormat="1" ht="39.75" customHeight="1" x14ac:dyDescent="0.2">
      <c r="A16" s="427">
        <v>9</v>
      </c>
      <c r="B16" s="84" t="s">
        <v>128</v>
      </c>
      <c r="C16" s="169" t="s">
        <v>13</v>
      </c>
      <c r="D16" s="169" t="s">
        <v>13</v>
      </c>
      <c r="E16" s="169" t="s">
        <v>13</v>
      </c>
      <c r="F16" s="369" t="s">
        <v>13</v>
      </c>
      <c r="G16" s="365"/>
      <c r="H16" s="226" t="s">
        <v>0</v>
      </c>
      <c r="I16" s="224" t="s">
        <v>282</v>
      </c>
      <c r="J16" s="372" t="s">
        <v>0</v>
      </c>
    </row>
    <row r="17" spans="1:18" s="28" customFormat="1" ht="40.5" customHeight="1" thickBot="1" x14ac:dyDescent="0.25">
      <c r="A17" s="429">
        <v>10</v>
      </c>
      <c r="B17" s="85" t="s">
        <v>283</v>
      </c>
      <c r="C17" s="170" t="s">
        <v>13</v>
      </c>
      <c r="D17" s="170" t="s">
        <v>13</v>
      </c>
      <c r="E17" s="170" t="s">
        <v>13</v>
      </c>
      <c r="F17" s="370" t="s">
        <v>13</v>
      </c>
      <c r="G17" s="365"/>
      <c r="H17" s="227" t="s">
        <v>0</v>
      </c>
      <c r="I17" s="224" t="s">
        <v>285</v>
      </c>
      <c r="J17" s="372" t="s">
        <v>0</v>
      </c>
    </row>
    <row r="18" spans="1:18" s="37" customFormat="1" ht="13.5" customHeight="1" thickBot="1" x14ac:dyDescent="0.25">
      <c r="A18" s="105"/>
      <c r="B18" s="117"/>
      <c r="C18" s="105"/>
      <c r="D18" s="105"/>
      <c r="E18" s="105"/>
      <c r="F18" s="105"/>
      <c r="G18" s="105"/>
      <c r="H18" s="221"/>
      <c r="I18" s="221"/>
      <c r="J18" s="221"/>
      <c r="R18" s="161"/>
    </row>
    <row r="19" spans="1:18" s="28" customFormat="1" ht="15" customHeight="1" thickBot="1" x14ac:dyDescent="0.3">
      <c r="A19" s="42" t="s">
        <v>172</v>
      </c>
      <c r="B19" s="59"/>
      <c r="H19" s="223">
        <f>SUM(H8:H17)</f>
        <v>0</v>
      </c>
      <c r="I19" s="222">
        <v>25</v>
      </c>
      <c r="J19" s="373" t="s">
        <v>1</v>
      </c>
    </row>
    <row r="20" spans="1:18" ht="80.099999999999994" customHeight="1" thickBot="1" x14ac:dyDescent="0.25">
      <c r="A20" s="470"/>
      <c r="B20" s="471"/>
      <c r="C20" s="471"/>
      <c r="D20" s="471"/>
      <c r="E20" s="471"/>
      <c r="F20" s="472"/>
      <c r="G20" s="326"/>
      <c r="H20" t="s">
        <v>0</v>
      </c>
    </row>
    <row r="21" spans="1:18" x14ac:dyDescent="0.2">
      <c r="H21" t="s">
        <v>0</v>
      </c>
    </row>
    <row r="22" spans="1:18" x14ac:dyDescent="0.2">
      <c r="H22" t="s">
        <v>0</v>
      </c>
    </row>
    <row r="23" spans="1:18" x14ac:dyDescent="0.2">
      <c r="H23" t="s">
        <v>0</v>
      </c>
    </row>
    <row r="26" spans="1:18" x14ac:dyDescent="0.2">
      <c r="H26" t="s">
        <v>0</v>
      </c>
    </row>
  </sheetData>
  <sheetProtection algorithmName="SHA-512" hashValue="HdaECK1v4ywb5kZ9iz5m0XpmvTNCj5nCOUEN+7Ka/tuWJDWzI76kXA3waGLlztV0vOH346Lead520pvBhep7SQ==" saltValue="zozOik2ihSYe6nTFBqxJsw==" spinCount="100000" sheet="1" objects="1" scenarios="1" selectLockedCells="1"/>
  <mergeCells count="5">
    <mergeCell ref="H1:I4"/>
    <mergeCell ref="C6:F6"/>
    <mergeCell ref="A4:F4"/>
    <mergeCell ref="A20:F20"/>
    <mergeCell ref="K7:M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workbookViewId="0">
      <selection activeCell="C8" sqref="C8"/>
    </sheetView>
  </sheetViews>
  <sheetFormatPr defaultRowHeight="14.25" x14ac:dyDescent="0.2"/>
  <cols>
    <col min="1" max="1" width="5.625" customWidth="1"/>
    <col min="2" max="2" width="41.375" customWidth="1"/>
    <col min="3" max="6" width="10.125" customWidth="1"/>
    <col min="7" max="7" width="10.125" hidden="1" customWidth="1"/>
    <col min="8" max="10" width="0" hidden="1" customWidth="1"/>
    <col min="13" max="13" width="30.25" customWidth="1"/>
  </cols>
  <sheetData>
    <row r="1" spans="1:15" ht="21.95" customHeight="1" x14ac:dyDescent="0.35">
      <c r="A1" s="43" t="s">
        <v>49</v>
      </c>
      <c r="B1" s="2"/>
      <c r="C1" s="2"/>
      <c r="D1" s="2"/>
      <c r="E1" s="2"/>
      <c r="F1" s="2"/>
      <c r="G1" s="2"/>
      <c r="H1" s="520" t="s">
        <v>260</v>
      </c>
      <c r="I1" s="520"/>
      <c r="J1" s="213"/>
    </row>
    <row r="2" spans="1:15" ht="12" customHeight="1" x14ac:dyDescent="0.25">
      <c r="A2" s="2"/>
      <c r="B2" s="2"/>
      <c r="C2" s="2"/>
      <c r="D2" s="2"/>
      <c r="E2" s="2"/>
      <c r="H2" s="520"/>
      <c r="I2" s="520"/>
      <c r="J2" s="213"/>
    </row>
    <row r="3" spans="1:15" s="116" customFormat="1" ht="16.5" customHeight="1" x14ac:dyDescent="0.2">
      <c r="A3" s="111" t="s">
        <v>258</v>
      </c>
      <c r="B3" s="115"/>
      <c r="C3" s="115"/>
      <c r="D3" s="115"/>
      <c r="E3" s="115"/>
      <c r="F3" s="115"/>
      <c r="G3" s="115"/>
      <c r="H3" s="520"/>
      <c r="I3" s="520"/>
      <c r="J3" s="380"/>
    </row>
    <row r="4" spans="1:15" ht="18" customHeight="1" x14ac:dyDescent="0.25">
      <c r="A4" s="12" t="s">
        <v>259</v>
      </c>
      <c r="B4" s="6"/>
      <c r="C4" s="6"/>
      <c r="D4" s="6"/>
      <c r="E4" s="15"/>
      <c r="F4" s="11"/>
      <c r="G4" s="11"/>
      <c r="H4" s="520"/>
      <c r="I4" s="520"/>
      <c r="J4" s="213"/>
    </row>
    <row r="5" spans="1:15" ht="18" customHeight="1" thickBot="1" x14ac:dyDescent="0.3">
      <c r="A5" s="12"/>
      <c r="B5" s="6"/>
      <c r="C5" s="6"/>
      <c r="D5" s="6"/>
      <c r="E5" s="15"/>
      <c r="F5" s="11"/>
      <c r="G5" s="11"/>
      <c r="H5" s="520"/>
      <c r="I5" s="520"/>
      <c r="J5" s="213"/>
    </row>
    <row r="6" spans="1:15" ht="50.1" customHeight="1" thickBot="1" x14ac:dyDescent="0.3">
      <c r="A6" s="10"/>
      <c r="C6" s="495" t="s">
        <v>277</v>
      </c>
      <c r="D6" s="496"/>
      <c r="E6" s="496"/>
      <c r="F6" s="497"/>
      <c r="G6" s="334"/>
      <c r="H6" s="521"/>
      <c r="I6" s="521"/>
      <c r="J6" s="213"/>
    </row>
    <row r="7" spans="1:15" s="50" customFormat="1" ht="99.95" customHeight="1" thickBot="1" x14ac:dyDescent="0.25">
      <c r="A7" s="100" t="s">
        <v>11</v>
      </c>
      <c r="B7" s="101" t="s">
        <v>12</v>
      </c>
      <c r="C7" s="102" t="s">
        <v>66</v>
      </c>
      <c r="D7" s="102" t="s">
        <v>272</v>
      </c>
      <c r="E7" s="102" t="s">
        <v>176</v>
      </c>
      <c r="F7" s="103" t="s">
        <v>127</v>
      </c>
      <c r="G7" s="231"/>
      <c r="H7" s="208" t="s">
        <v>248</v>
      </c>
      <c r="I7" s="252" t="s">
        <v>2</v>
      </c>
      <c r="J7" s="381"/>
      <c r="M7" s="519" t="s">
        <v>0</v>
      </c>
      <c r="N7" s="519"/>
      <c r="O7" s="519"/>
    </row>
    <row r="8" spans="1:15" ht="40.5" customHeight="1" x14ac:dyDescent="0.2">
      <c r="A8" s="319">
        <v>1</v>
      </c>
      <c r="B8" s="377" t="s">
        <v>129</v>
      </c>
      <c r="C8" s="378" t="s">
        <v>13</v>
      </c>
      <c r="D8" s="367" t="s">
        <v>13</v>
      </c>
      <c r="E8" s="367" t="s">
        <v>13</v>
      </c>
      <c r="F8" s="368" t="s">
        <v>13</v>
      </c>
      <c r="G8" s="365"/>
      <c r="H8" s="234" t="s">
        <v>0</v>
      </c>
      <c r="I8" s="224" t="s">
        <v>284</v>
      </c>
      <c r="J8" s="213"/>
      <c r="K8" s="379" t="s">
        <v>0</v>
      </c>
    </row>
    <row r="9" spans="1:15" ht="39.75" customHeight="1" x14ac:dyDescent="0.2">
      <c r="A9" s="320">
        <v>2</v>
      </c>
      <c r="B9" s="84" t="s">
        <v>130</v>
      </c>
      <c r="C9" s="169" t="s">
        <v>13</v>
      </c>
      <c r="D9" s="169" t="s">
        <v>13</v>
      </c>
      <c r="E9" s="169" t="s">
        <v>13</v>
      </c>
      <c r="F9" s="369" t="s">
        <v>13</v>
      </c>
      <c r="G9" s="365"/>
      <c r="H9" s="235" t="s">
        <v>0</v>
      </c>
      <c r="I9" s="224" t="s">
        <v>281</v>
      </c>
      <c r="J9" s="213"/>
      <c r="K9" s="379" t="s">
        <v>0</v>
      </c>
    </row>
    <row r="10" spans="1:15" ht="50.25" customHeight="1" x14ac:dyDescent="0.2">
      <c r="A10" s="320">
        <v>3</v>
      </c>
      <c r="B10" s="84" t="s">
        <v>245</v>
      </c>
      <c r="C10" s="169" t="s">
        <v>13</v>
      </c>
      <c r="D10" s="169" t="s">
        <v>13</v>
      </c>
      <c r="E10" s="169" t="s">
        <v>13</v>
      </c>
      <c r="F10" s="369" t="s">
        <v>13</v>
      </c>
      <c r="G10" s="365"/>
      <c r="H10" s="235" t="s">
        <v>0</v>
      </c>
      <c r="I10" s="224" t="s">
        <v>281</v>
      </c>
      <c r="J10" s="213"/>
      <c r="K10" s="379" t="s">
        <v>0</v>
      </c>
    </row>
    <row r="11" spans="1:15" ht="38.25" customHeight="1" x14ac:dyDescent="0.2">
      <c r="A11" s="320">
        <v>4</v>
      </c>
      <c r="B11" s="84" t="s">
        <v>131</v>
      </c>
      <c r="C11" s="169" t="s">
        <v>13</v>
      </c>
      <c r="D11" s="169" t="s">
        <v>13</v>
      </c>
      <c r="E11" s="169" t="s">
        <v>13</v>
      </c>
      <c r="F11" s="369" t="s">
        <v>13</v>
      </c>
      <c r="G11" s="365"/>
      <c r="H11" s="235" t="s">
        <v>0</v>
      </c>
      <c r="I11" s="224" t="s">
        <v>281</v>
      </c>
      <c r="J11" s="213"/>
      <c r="K11" s="379" t="s">
        <v>0</v>
      </c>
    </row>
    <row r="12" spans="1:15" ht="37.5" customHeight="1" x14ac:dyDescent="0.2">
      <c r="A12" s="320">
        <v>5</v>
      </c>
      <c r="B12" s="84" t="s">
        <v>132</v>
      </c>
      <c r="C12" s="169" t="s">
        <v>13</v>
      </c>
      <c r="D12" s="169" t="s">
        <v>13</v>
      </c>
      <c r="E12" s="169" t="s">
        <v>13</v>
      </c>
      <c r="F12" s="369" t="s">
        <v>13</v>
      </c>
      <c r="G12" s="365"/>
      <c r="H12" s="235" t="s">
        <v>0</v>
      </c>
      <c r="I12" s="224" t="s">
        <v>281</v>
      </c>
      <c r="J12" s="213"/>
      <c r="K12" s="379" t="s">
        <v>0</v>
      </c>
    </row>
    <row r="13" spans="1:15" ht="38.25" customHeight="1" x14ac:dyDescent="0.2">
      <c r="A13" s="320">
        <v>6</v>
      </c>
      <c r="B13" s="84" t="s">
        <v>133</v>
      </c>
      <c r="C13" s="169" t="s">
        <v>13</v>
      </c>
      <c r="D13" s="169" t="s">
        <v>13</v>
      </c>
      <c r="E13" s="169" t="s">
        <v>13</v>
      </c>
      <c r="F13" s="369" t="s">
        <v>13</v>
      </c>
      <c r="G13" s="365" t="s">
        <v>288</v>
      </c>
      <c r="H13" s="235" t="s">
        <v>0</v>
      </c>
      <c r="I13" s="224" t="s">
        <v>285</v>
      </c>
      <c r="J13" s="213"/>
      <c r="K13" s="379" t="s">
        <v>0</v>
      </c>
      <c r="L13" t="s">
        <v>287</v>
      </c>
    </row>
    <row r="14" spans="1:15" ht="39" customHeight="1" x14ac:dyDescent="0.2">
      <c r="A14" s="320">
        <v>7</v>
      </c>
      <c r="B14" s="84" t="s">
        <v>134</v>
      </c>
      <c r="C14" s="169" t="s">
        <v>13</v>
      </c>
      <c r="D14" s="169" t="s">
        <v>13</v>
      </c>
      <c r="E14" s="169" t="s">
        <v>13</v>
      </c>
      <c r="F14" s="369" t="s">
        <v>13</v>
      </c>
      <c r="G14" s="365"/>
      <c r="H14" s="235" t="s">
        <v>0</v>
      </c>
      <c r="I14" s="224" t="s">
        <v>281</v>
      </c>
      <c r="J14" s="213"/>
      <c r="K14" s="379" t="s">
        <v>0</v>
      </c>
      <c r="M14" t="s">
        <v>286</v>
      </c>
    </row>
    <row r="15" spans="1:15" ht="27" customHeight="1" x14ac:dyDescent="0.2">
      <c r="A15" s="320">
        <v>8</v>
      </c>
      <c r="B15" s="84" t="s">
        <v>135</v>
      </c>
      <c r="C15" s="169" t="s">
        <v>13</v>
      </c>
      <c r="D15" s="169" t="s">
        <v>13</v>
      </c>
      <c r="E15" s="169" t="s">
        <v>13</v>
      </c>
      <c r="F15" s="369" t="s">
        <v>13</v>
      </c>
      <c r="G15" s="365"/>
      <c r="H15" s="235" t="s">
        <v>0</v>
      </c>
      <c r="I15" s="224" t="s">
        <v>281</v>
      </c>
      <c r="J15" s="213"/>
      <c r="K15" s="379" t="s">
        <v>0</v>
      </c>
    </row>
    <row r="16" spans="1:15" ht="40.5" customHeight="1" thickBot="1" x14ac:dyDescent="0.25">
      <c r="A16" s="321">
        <v>9</v>
      </c>
      <c r="B16" s="85" t="s">
        <v>136</v>
      </c>
      <c r="C16" s="170" t="s">
        <v>13</v>
      </c>
      <c r="D16" s="170" t="s">
        <v>13</v>
      </c>
      <c r="E16" s="170" t="s">
        <v>13</v>
      </c>
      <c r="F16" s="370" t="s">
        <v>13</v>
      </c>
      <c r="G16" s="365"/>
      <c r="H16" s="236" t="s">
        <v>0</v>
      </c>
      <c r="I16" s="224" t="s">
        <v>281</v>
      </c>
      <c r="J16" s="213"/>
      <c r="K16" s="379" t="s">
        <v>0</v>
      </c>
    </row>
    <row r="17" spans="1:10" s="9" customFormat="1" ht="15" customHeight="1" thickBot="1" x14ac:dyDescent="0.25">
      <c r="A17" s="105"/>
      <c r="B17" s="117"/>
      <c r="C17" s="105"/>
      <c r="D17" s="105"/>
      <c r="E17" s="105"/>
      <c r="F17" s="105"/>
      <c r="G17" s="105"/>
      <c r="H17" s="233" t="s">
        <v>0</v>
      </c>
      <c r="I17" s="233"/>
      <c r="J17" s="233"/>
    </row>
    <row r="18" spans="1:10" ht="30" customHeight="1" thickBot="1" x14ac:dyDescent="0.3">
      <c r="A18" s="42" t="s">
        <v>172</v>
      </c>
      <c r="B18" s="6"/>
      <c r="H18" s="210">
        <f>SUM(H8:H17)</f>
        <v>0</v>
      </c>
      <c r="I18" s="258">
        <f>SUM(I8:I16)</f>
        <v>0</v>
      </c>
      <c r="J18" s="382" t="s">
        <v>1</v>
      </c>
    </row>
    <row r="19" spans="1:10" ht="15" thickBot="1" x14ac:dyDescent="0.25"/>
    <row r="20" spans="1:10" ht="80.099999999999994" customHeight="1" thickBot="1" x14ac:dyDescent="0.25">
      <c r="A20" s="470"/>
      <c r="B20" s="471"/>
      <c r="C20" s="471"/>
      <c r="D20" s="471"/>
      <c r="E20" s="471"/>
      <c r="F20" s="472"/>
      <c r="G20" s="326" t="s">
        <v>289</v>
      </c>
    </row>
  </sheetData>
  <sheetProtection algorithmName="SHA-512" hashValue="OBTQqUMvU2i9hYZQ8EJMEcIvMEx/COIJ1E6Z0Da8oMTsx+q2qqZlGo9vSViy1iW5grjArykfsNCYlpeUIeEe1Q==" saltValue="DtxXpO8gEftaQMogfFtK0g==" spinCount="100000" sheet="1" objects="1" scenarios="1" selectLockedCells="1"/>
  <mergeCells count="4">
    <mergeCell ref="C6:F6"/>
    <mergeCell ref="H1:I6"/>
    <mergeCell ref="A20:F20"/>
    <mergeCell ref="M7:O7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opLeftCell="A2" workbookViewId="0">
      <selection activeCell="B10" sqref="B10:C10"/>
    </sheetView>
  </sheetViews>
  <sheetFormatPr defaultRowHeight="14.25" x14ac:dyDescent="0.2"/>
  <cols>
    <col min="1" max="1" width="16.375" customWidth="1"/>
    <col min="2" max="2" width="19.375" customWidth="1"/>
    <col min="3" max="3" width="27.125" customWidth="1"/>
    <col min="4" max="4" width="15.125" customWidth="1"/>
    <col min="5" max="5" width="9.375" hidden="1" customWidth="1"/>
    <col min="6" max="6" width="15.5" hidden="1" customWidth="1"/>
    <col min="7" max="7" width="13.75" hidden="1" customWidth="1"/>
    <col min="8" max="8" width="18.125" hidden="1" customWidth="1"/>
    <col min="9" max="9" width="11.875" hidden="1" customWidth="1"/>
  </cols>
  <sheetData>
    <row r="1" spans="1:9" ht="21.95" customHeight="1" x14ac:dyDescent="0.35">
      <c r="A1" s="43" t="s">
        <v>49</v>
      </c>
      <c r="B1" s="2"/>
      <c r="C1" s="2"/>
      <c r="D1" s="2"/>
      <c r="F1" s="542" t="s">
        <v>260</v>
      </c>
      <c r="G1" s="543"/>
      <c r="H1" s="543"/>
      <c r="I1" s="314"/>
    </row>
    <row r="2" spans="1:9" ht="30.75" thickBot="1" x14ac:dyDescent="0.3">
      <c r="A2" s="2"/>
      <c r="B2" s="2"/>
      <c r="C2" s="2"/>
      <c r="D2" s="2"/>
      <c r="F2" s="544"/>
      <c r="G2" s="545"/>
      <c r="H2" s="545"/>
      <c r="I2" s="315"/>
    </row>
    <row r="3" spans="1:9" ht="30" customHeight="1" x14ac:dyDescent="0.25">
      <c r="A3" s="12" t="s">
        <v>234</v>
      </c>
      <c r="B3" s="12"/>
      <c r="C3" s="12"/>
      <c r="D3" s="10"/>
      <c r="F3" s="546" t="s">
        <v>216</v>
      </c>
      <c r="G3" s="547"/>
      <c r="H3" s="546" t="s">
        <v>217</v>
      </c>
      <c r="I3" s="547"/>
    </row>
    <row r="4" spans="1:9" ht="15.75" customHeight="1" thickBot="1" x14ac:dyDescent="0.3">
      <c r="A4" s="237" t="s">
        <v>290</v>
      </c>
      <c r="B4" s="237"/>
      <c r="C4" s="237"/>
      <c r="D4" s="10"/>
      <c r="F4" s="548"/>
      <c r="G4" s="549"/>
      <c r="H4" s="548"/>
      <c r="I4" s="549"/>
    </row>
    <row r="5" spans="1:9" ht="15.75" customHeight="1" x14ac:dyDescent="0.25">
      <c r="A5" s="237" t="s">
        <v>291</v>
      </c>
      <c r="B5" s="237"/>
      <c r="C5" s="237"/>
      <c r="D5" s="10"/>
      <c r="F5" s="422"/>
      <c r="G5" s="423"/>
      <c r="H5" s="422"/>
      <c r="I5" s="423"/>
    </row>
    <row r="6" spans="1:9" ht="15.75" customHeight="1" thickBot="1" x14ac:dyDescent="0.3">
      <c r="A6" s="237"/>
      <c r="B6" s="237"/>
      <c r="C6" s="237"/>
      <c r="D6" s="10"/>
      <c r="F6" s="422"/>
      <c r="G6" s="423"/>
      <c r="H6" s="422"/>
      <c r="I6" s="423"/>
    </row>
    <row r="7" spans="1:9" ht="45" customHeight="1" thickBot="1" x14ac:dyDescent="0.3">
      <c r="A7" s="522" t="s">
        <v>269</v>
      </c>
      <c r="B7" s="523"/>
      <c r="C7" s="523"/>
      <c r="D7" s="524"/>
      <c r="F7" s="238" t="s">
        <v>141</v>
      </c>
      <c r="G7" s="239">
        <v>40</v>
      </c>
      <c r="H7" s="238">
        <v>8</v>
      </c>
      <c r="I7" s="239">
        <v>50</v>
      </c>
    </row>
    <row r="8" spans="1:9" ht="15.75" customHeight="1" thickBot="1" x14ac:dyDescent="0.3">
      <c r="A8" s="7" t="s">
        <v>0</v>
      </c>
      <c r="B8" s="7"/>
      <c r="C8" s="7"/>
      <c r="F8" s="238" t="s">
        <v>142</v>
      </c>
      <c r="G8" s="239">
        <v>35</v>
      </c>
      <c r="H8" s="238">
        <v>7</v>
      </c>
      <c r="I8" s="239">
        <v>50</v>
      </c>
    </row>
    <row r="9" spans="1:9" ht="36.75" customHeight="1" thickBot="1" x14ac:dyDescent="0.25">
      <c r="A9" s="48" t="s">
        <v>137</v>
      </c>
      <c r="B9" s="536" t="s">
        <v>138</v>
      </c>
      <c r="C9" s="537"/>
      <c r="D9" s="86" t="s">
        <v>139</v>
      </c>
      <c r="F9" s="238" t="s">
        <v>143</v>
      </c>
      <c r="G9" s="239">
        <v>30</v>
      </c>
      <c r="H9" s="238">
        <v>6</v>
      </c>
      <c r="I9" s="239">
        <v>45</v>
      </c>
    </row>
    <row r="10" spans="1:9" ht="18" customHeight="1" x14ac:dyDescent="0.2">
      <c r="A10" s="87">
        <v>2006</v>
      </c>
      <c r="B10" s="538"/>
      <c r="C10" s="539"/>
      <c r="D10" s="171"/>
      <c r="F10" s="238" t="s">
        <v>144</v>
      </c>
      <c r="G10" s="239">
        <v>25</v>
      </c>
      <c r="H10" s="238">
        <v>5</v>
      </c>
      <c r="I10" s="239">
        <v>40</v>
      </c>
    </row>
    <row r="11" spans="1:9" ht="18" customHeight="1" x14ac:dyDescent="0.2">
      <c r="A11" s="45">
        <v>2007</v>
      </c>
      <c r="B11" s="540"/>
      <c r="C11" s="541"/>
      <c r="D11" s="172"/>
      <c r="F11" s="238" t="s">
        <v>145</v>
      </c>
      <c r="G11" s="239">
        <v>20</v>
      </c>
      <c r="H11" s="238">
        <v>4</v>
      </c>
      <c r="I11" s="239">
        <v>30</v>
      </c>
    </row>
    <row r="12" spans="1:9" ht="18" customHeight="1" x14ac:dyDescent="0.2">
      <c r="A12" s="45">
        <v>2008</v>
      </c>
      <c r="B12" s="540"/>
      <c r="C12" s="541"/>
      <c r="D12" s="172"/>
      <c r="F12" s="238" t="s">
        <v>146</v>
      </c>
      <c r="G12" s="239">
        <v>15</v>
      </c>
      <c r="H12" s="447">
        <v>3</v>
      </c>
      <c r="I12" s="448">
        <v>25</v>
      </c>
    </row>
    <row r="13" spans="1:9" ht="18" customHeight="1" x14ac:dyDescent="0.2">
      <c r="A13" s="88">
        <v>2009</v>
      </c>
      <c r="B13" s="534"/>
      <c r="C13" s="535"/>
      <c r="D13" s="173"/>
      <c r="F13" s="682" t="s">
        <v>303</v>
      </c>
      <c r="G13" s="683">
        <v>5</v>
      </c>
      <c r="H13" s="450">
        <v>2</v>
      </c>
      <c r="I13" s="449">
        <v>15</v>
      </c>
    </row>
    <row r="14" spans="1:9" ht="18" customHeight="1" thickBot="1" x14ac:dyDescent="0.25">
      <c r="A14" s="88">
        <v>2010</v>
      </c>
      <c r="B14" s="534"/>
      <c r="C14" s="535"/>
      <c r="D14" s="173"/>
      <c r="F14" s="418" t="s">
        <v>304</v>
      </c>
      <c r="G14" s="419">
        <v>0</v>
      </c>
      <c r="H14" s="450">
        <v>1</v>
      </c>
      <c r="I14" s="449">
        <v>10</v>
      </c>
    </row>
    <row r="15" spans="1:9" ht="18" customHeight="1" thickBot="1" x14ac:dyDescent="0.25">
      <c r="A15" s="88">
        <v>2011</v>
      </c>
      <c r="B15" s="534"/>
      <c r="C15" s="535"/>
      <c r="D15" s="173"/>
      <c r="F15" s="527" t="s">
        <v>296</v>
      </c>
      <c r="G15" s="528"/>
      <c r="H15" s="433" t="s">
        <v>298</v>
      </c>
      <c r="I15" s="433" t="s">
        <v>140</v>
      </c>
    </row>
    <row r="16" spans="1:9" ht="18" customHeight="1" x14ac:dyDescent="0.2">
      <c r="A16" s="88">
        <v>2012</v>
      </c>
      <c r="B16" s="534"/>
      <c r="C16" s="535"/>
      <c r="D16" s="173"/>
      <c r="F16" s="527"/>
      <c r="G16" s="528"/>
      <c r="H16" s="531" t="s">
        <v>0</v>
      </c>
      <c r="I16" s="533" t="s">
        <v>0</v>
      </c>
    </row>
    <row r="17" spans="1:9" ht="18" customHeight="1" thickBot="1" x14ac:dyDescent="0.25">
      <c r="A17" s="88">
        <v>2013</v>
      </c>
      <c r="B17" s="534" t="s">
        <v>0</v>
      </c>
      <c r="C17" s="535"/>
      <c r="D17" s="173"/>
      <c r="F17" s="529"/>
      <c r="G17" s="530"/>
      <c r="H17" s="532"/>
      <c r="I17" s="532"/>
    </row>
    <row r="18" spans="1:9" ht="18" customHeight="1" thickBot="1" x14ac:dyDescent="0.25">
      <c r="A18" s="88">
        <v>2014</v>
      </c>
      <c r="B18" s="534" t="s">
        <v>0</v>
      </c>
      <c r="C18" s="535"/>
      <c r="D18" s="173"/>
    </row>
    <row r="19" spans="1:9" ht="18" customHeight="1" thickBot="1" x14ac:dyDescent="0.25">
      <c r="A19" s="88">
        <v>2015</v>
      </c>
      <c r="B19" s="534" t="s">
        <v>0</v>
      </c>
      <c r="C19" s="535"/>
      <c r="D19" s="173"/>
      <c r="F19" s="525" t="s">
        <v>295</v>
      </c>
      <c r="G19" s="526"/>
      <c r="H19" s="420" t="s">
        <v>297</v>
      </c>
      <c r="I19" s="420" t="s">
        <v>140</v>
      </c>
    </row>
    <row r="20" spans="1:9" ht="18" customHeight="1" x14ac:dyDescent="0.2">
      <c r="A20" s="105"/>
      <c r="B20" s="188"/>
      <c r="C20" s="188"/>
      <c r="D20" s="105"/>
      <c r="F20" s="527"/>
      <c r="G20" s="528"/>
      <c r="H20" s="531" t="s">
        <v>0</v>
      </c>
      <c r="I20" s="533" t="s">
        <v>0</v>
      </c>
    </row>
    <row r="21" spans="1:9" ht="18" customHeight="1" thickBot="1" x14ac:dyDescent="0.25">
      <c r="A21" s="105"/>
      <c r="B21" s="188"/>
      <c r="C21" s="188"/>
      <c r="D21" s="105"/>
      <c r="F21" s="529"/>
      <c r="G21" s="530"/>
      <c r="H21" s="532"/>
      <c r="I21" s="532"/>
    </row>
    <row r="22" spans="1:9" ht="18" customHeight="1" x14ac:dyDescent="0.2">
      <c r="A22" s="105"/>
      <c r="B22" s="188"/>
      <c r="C22" s="188"/>
      <c r="D22" s="105"/>
    </row>
    <row r="23" spans="1:9" ht="15" customHeight="1" thickBot="1" x14ac:dyDescent="0.3">
      <c r="A23" s="42" t="s">
        <v>172</v>
      </c>
      <c r="B23" s="59"/>
      <c r="C23" s="28"/>
      <c r="D23" s="28"/>
    </row>
    <row r="24" spans="1:9" ht="99.95" customHeight="1" thickBot="1" x14ac:dyDescent="0.25">
      <c r="A24" s="470"/>
      <c r="B24" s="471"/>
      <c r="C24" s="471"/>
      <c r="D24" s="472"/>
    </row>
    <row r="25" spans="1:9" ht="15" customHeight="1" x14ac:dyDescent="0.2">
      <c r="A25" s="105"/>
      <c r="B25" s="105"/>
      <c r="C25" s="105"/>
      <c r="D25" s="105"/>
    </row>
    <row r="26" spans="1:9" ht="15" customHeight="1" x14ac:dyDescent="0.2">
      <c r="A26" s="105"/>
      <c r="B26" s="105"/>
      <c r="C26" s="105"/>
      <c r="D26" s="105"/>
    </row>
    <row r="27" spans="1:9" x14ac:dyDescent="0.2">
      <c r="A27" s="28"/>
      <c r="B27" s="28"/>
      <c r="C27" s="28"/>
      <c r="D27" s="28"/>
      <c r="G27" s="255"/>
    </row>
  </sheetData>
  <sheetProtection algorithmName="SHA-512" hashValue="M+HeysQ3pBQEauTU2CyV2++do0ouutO9UfASdICMVSJx8hT5gFgtW9FekomPGwwfNVoGuC0mmSzSfXJlOWJwBw==" saltValue="l9aEPXAJ1tjwOUmnuCmk0w==" spinCount="100000" sheet="1" objects="1" scenarios="1" selectLockedCells="1"/>
  <mergeCells count="22">
    <mergeCell ref="F1:H2"/>
    <mergeCell ref="F3:G4"/>
    <mergeCell ref="H3:I4"/>
    <mergeCell ref="F15:G17"/>
    <mergeCell ref="H16:H17"/>
    <mergeCell ref="I16:I17"/>
    <mergeCell ref="A7:D7"/>
    <mergeCell ref="A24:D24"/>
    <mergeCell ref="F19:G21"/>
    <mergeCell ref="H20:H21"/>
    <mergeCell ref="I20:I21"/>
    <mergeCell ref="B19:C19"/>
    <mergeCell ref="B9:C9"/>
    <mergeCell ref="B10:C10"/>
    <mergeCell ref="B13:C13"/>
    <mergeCell ref="B14:C14"/>
    <mergeCell ref="B11:C11"/>
    <mergeCell ref="B12:C12"/>
    <mergeCell ref="B17:C17"/>
    <mergeCell ref="B18:C18"/>
    <mergeCell ref="B15:C15"/>
    <mergeCell ref="B16:C16"/>
  </mergeCells>
  <printOptions horizontalCentered="1"/>
  <pageMargins left="0.23622047244094491" right="0.23622047244094491" top="0.55118110236220474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17</vt:i4>
      </vt:variant>
    </vt:vector>
  </HeadingPairs>
  <TitlesOfParts>
    <vt:vector size="35" baseType="lpstr">
      <vt:lpstr>Personal</vt:lpstr>
      <vt:lpstr>Ski slalom</vt:lpstr>
      <vt:lpstr>Ski tricks</vt:lpstr>
      <vt:lpstr>Ski jump</vt:lpstr>
      <vt:lpstr>Wake</vt:lpstr>
      <vt:lpstr>Cable</vt:lpstr>
      <vt:lpstr>Motivation</vt:lpstr>
      <vt:lpstr>Objectives</vt:lpstr>
      <vt:lpstr>Biography</vt:lpstr>
      <vt:lpstr>Parents</vt:lpstr>
      <vt:lpstr>Physics</vt:lpstr>
      <vt:lpstr>Resistance</vt:lpstr>
      <vt:lpstr>Ski total</vt:lpstr>
      <vt:lpstr>FSSW perf</vt:lpstr>
      <vt:lpstr>FSSW dev</vt:lpstr>
      <vt:lpstr> FSSW birth</vt:lpstr>
      <vt:lpstr>FSSW recap</vt:lpstr>
      <vt:lpstr>Sheet1</vt:lpstr>
      <vt:lpstr>' FSSW birth'!Print_Area</vt:lpstr>
      <vt:lpstr>Biography!Print_Area</vt:lpstr>
      <vt:lpstr>Cable!Print_Area</vt:lpstr>
      <vt:lpstr>'FSSW dev'!Print_Area</vt:lpstr>
      <vt:lpstr>'FSSW perf'!Print_Area</vt:lpstr>
      <vt:lpstr>'FSSW recap'!Print_Area</vt:lpstr>
      <vt:lpstr>Motivation!Print_Area</vt:lpstr>
      <vt:lpstr>Objectives!Print_Area</vt:lpstr>
      <vt:lpstr>Parents!Print_Area</vt:lpstr>
      <vt:lpstr>Personal!Print_Area</vt:lpstr>
      <vt:lpstr>Physics!Print_Area</vt:lpstr>
      <vt:lpstr>Resistance!Print_Area</vt:lpstr>
      <vt:lpstr>'Ski jump'!Print_Area</vt:lpstr>
      <vt:lpstr>'Ski slalom'!Print_Area</vt:lpstr>
      <vt:lpstr>'Ski total'!Print_Area</vt:lpstr>
      <vt:lpstr>'Ski tricks'!Print_Area</vt:lpstr>
      <vt:lpstr>Wake!Print_Area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Frei</dc:creator>
  <cp:lastModifiedBy>Frei Peter</cp:lastModifiedBy>
  <cp:lastPrinted>2015-09-14T19:20:58Z</cp:lastPrinted>
  <dcterms:created xsi:type="dcterms:W3CDTF">2010-09-05T17:13:36Z</dcterms:created>
  <dcterms:modified xsi:type="dcterms:W3CDTF">2015-09-14T21:26:24Z</dcterms:modified>
</cp:coreProperties>
</file>